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9\disk\■商品new_03\BRM-01(全サイズ共通ページ)\"/>
    </mc:Choice>
  </mc:AlternateContent>
  <xr:revisionPtr revIDLastSave="0" documentId="13_ncr:1_{2C6955CF-EB8A-4397-B005-ED15804594D4}" xr6:coauthVersionLast="47" xr6:coauthVersionMax="47" xr10:uidLastSave="{00000000-0000-0000-0000-000000000000}"/>
  <bookViews>
    <workbookView xWindow="5265" yWindow="450" windowWidth="21180" windowHeight="14865" xr2:uid="{00000000-000D-0000-FFFF-FFFF00000000}"/>
  </bookViews>
  <sheets>
    <sheet name="チェックシート" sheetId="3" r:id="rId1"/>
    <sheet name="Sheet2" sheetId="5" r:id="rId2"/>
  </sheets>
  <calcPr calcId="181029"/>
  <customWorkbookViews>
    <customWorkbookView name="tomitaka - 個人用ビュー" guid="{FBCB2836-B207-4088-84EB-ADEB0512EEBC}" mergeInterval="0" personalView="1" maximized="1" xWindow="-8" yWindow="-8" windowWidth="1936" windowHeight="1056" activeSheetId="1"/>
    <customWorkbookView name="hometaste.design01 - 個人用ビュー" guid="{B49C6439-1760-4717-854E-725366EB8AD2}" mergeInterval="0" personalView="1" xWindow="145" yWindow="44" windowWidth="1706" windowHeight="975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3" l="1"/>
  <c r="U18" i="3"/>
  <c r="B6" i="3"/>
  <c r="B5" i="3" l="1"/>
  <c r="N27" i="3" l="1"/>
  <c r="N26" i="3"/>
  <c r="R18" i="3"/>
  <c r="R8" i="3"/>
  <c r="N13" i="3"/>
  <c r="N15" i="3"/>
  <c r="N14" i="3"/>
  <c r="N18" i="3"/>
  <c r="N8" i="3"/>
  <c r="N11" i="3"/>
  <c r="N7" i="3"/>
  <c r="N22" i="3"/>
  <c r="N10" i="3"/>
  <c r="N21" i="3"/>
  <c r="N6" i="3"/>
  <c r="N20" i="3"/>
  <c r="F6" i="3"/>
  <c r="J24" i="3"/>
</calcChain>
</file>

<file path=xl/sharedStrings.xml><?xml version="1.0" encoding="utf-8"?>
<sst xmlns="http://schemas.openxmlformats.org/spreadsheetml/2006/main" count="35" uniqueCount="32">
  <si>
    <t>公開準備チェックシート</t>
    <rPh sb="0" eb="2">
      <t>コウカイ</t>
    </rPh>
    <rPh sb="2" eb="4">
      <t>ジュンビ</t>
    </rPh>
    <phoneticPr fontId="1"/>
  </si>
  <si>
    <t>カゴ横</t>
    <rPh sb="2" eb="3">
      <t>ヨコ</t>
    </rPh>
    <phoneticPr fontId="1"/>
  </si>
  <si>
    <t>images</t>
    <phoneticPr fontId="1"/>
  </si>
  <si>
    <t>楽天用スライスアップロード 750px</t>
    <rPh sb="0" eb="2">
      <t>ラクテン</t>
    </rPh>
    <rPh sb="2" eb="3">
      <t>ヨウ</t>
    </rPh>
    <phoneticPr fontId="1"/>
  </si>
  <si>
    <t>公開準備用フォルダ以外の作業</t>
    <rPh sb="0" eb="2">
      <t>コウカイ</t>
    </rPh>
    <rPh sb="2" eb="4">
      <t>ジュンビ</t>
    </rPh>
    <rPh sb="4" eb="5">
      <t>ヨウ</t>
    </rPh>
    <rPh sb="9" eb="11">
      <t>イガイ</t>
    </rPh>
    <rPh sb="12" eb="14">
      <t>サギョウ</t>
    </rPh>
    <phoneticPr fontId="1"/>
  </si>
  <si>
    <t>FTPへのアップロード</t>
    <phoneticPr fontId="1"/>
  </si>
  <si>
    <t>※全体JPG</t>
    <rPh sb="1" eb="3">
      <t>ゼンタイ</t>
    </rPh>
    <phoneticPr fontId="1"/>
  </si>
  <si>
    <t>商品ページ</t>
    <rPh sb="0" eb="2">
      <t>ショウヒン</t>
    </rPh>
    <phoneticPr fontId="1"/>
  </si>
  <si>
    <t>作業者:</t>
    <rPh sb="0" eb="3">
      <t>サギョウシャ</t>
    </rPh>
    <phoneticPr fontId="1"/>
  </si>
  <si>
    <t>rev.3.0</t>
    <phoneticPr fontId="1"/>
  </si>
  <si>
    <t>).jpg</t>
    <phoneticPr fontId="1"/>
  </si>
  <si>
    <t>~</t>
    <phoneticPr fontId="1"/>
  </si>
  <si>
    <t>型番:</t>
    <rPh sb="0" eb="2">
      <t>カタバン</t>
    </rPh>
    <phoneticPr fontId="1"/>
  </si>
  <si>
    <t>公開日:</t>
    <rPh sb="0" eb="3">
      <t>コウカイビ</t>
    </rPh>
    <phoneticPr fontId="1"/>
  </si>
  <si>
    <t>ダブルチェック:</t>
    <phoneticPr fontId="1"/>
  </si>
  <si>
    <t>入力↓</t>
    <rPh sb="0" eb="2">
      <t>ニュウリョク</t>
    </rPh>
    <phoneticPr fontId="1"/>
  </si>
  <si>
    <t>商品ページ(楽天)</t>
    <rPh sb="0" eb="2">
      <t>ショウヒン</t>
    </rPh>
    <rPh sb="6" eb="8">
      <t>ラクテン</t>
    </rPh>
    <phoneticPr fontId="1"/>
  </si>
  <si>
    <t>&lt;a href="https://www.shozaioh.com/download/904056/all"&gt;ダウンロード&lt;/a&gt;</t>
  </si>
  <si>
    <t>https://www.shozaioh.com/img/product/sh-26-dmr135/sh-26-dmr135_750px.zip</t>
    <phoneticPr fontId="1"/>
  </si>
  <si>
    <t>※楽天登録用CSV(亀谷が用意します)</t>
    <rPh sb="1" eb="3">
      <t>ラクテン</t>
    </rPh>
    <rPh sb="3" eb="5">
      <t>トウロク</t>
    </rPh>
    <rPh sb="5" eb="6">
      <t>ヨウ</t>
    </rPh>
    <rPh sb="10" eb="12">
      <t>カメタニ</t>
    </rPh>
    <rPh sb="13" eb="15">
      <t>ヨウイ</t>
    </rPh>
    <phoneticPr fontId="1"/>
  </si>
  <si>
    <t>all以外のデータはいらないです</t>
    <rPh sb="3" eb="5">
      <t>イガイ</t>
    </rPh>
    <phoneticPr fontId="1"/>
  </si>
  <si>
    <t>全体JPGもallの中に含んでください</t>
    <rPh sb="0" eb="2">
      <t>ゼンタイ</t>
    </rPh>
    <rPh sb="10" eb="11">
      <t>ナカ</t>
    </rPh>
    <rPh sb="12" eb="13">
      <t>フク</t>
    </rPh>
    <phoneticPr fontId="1"/>
  </si>
  <si>
    <t>&lt;a href="https://www.shozaioh.com/img/product/brm-01/brm-01_all.zip"&gt;ダウンロードはこちらからお願いします。&lt;/a&gt;</t>
    <rPh sb="82" eb="83">
      <t>ネガ</t>
    </rPh>
    <phoneticPr fontId="1"/>
  </si>
  <si>
    <t>商品登録用CSV</t>
    <rPh sb="0" eb="4">
      <t>ショウヒントウロク</t>
    </rPh>
    <rPh sb="4" eb="5">
      <t>ヨウ</t>
    </rPh>
    <phoneticPr fontId="1"/>
  </si>
  <si>
    <t>楽天市場で同シリーズのすべてのサイズを1ページで販売できるように、ページ素材と商品登録用CSVファイルを用意しました。</t>
    <rPh sb="0" eb="2">
      <t>ラクテン</t>
    </rPh>
    <rPh sb="2" eb="4">
      <t>イチバ</t>
    </rPh>
    <rPh sb="5" eb="6">
      <t>オナ</t>
    </rPh>
    <phoneticPr fontId="1"/>
  </si>
  <si>
    <t>ぜひご活用ください。</t>
    <rPh sb="3" eb="5">
      <t>カツヨウ</t>
    </rPh>
    <phoneticPr fontId="1"/>
  </si>
  <si>
    <t>images_01にスライスアップロードしてください</t>
    <phoneticPr fontId="1"/>
  </si>
  <si>
    <t>Yahooはいらないです</t>
    <phoneticPr fontId="1"/>
  </si>
  <si>
    <t>BRM-01</t>
    <phoneticPr fontId="1"/>
  </si>
  <si>
    <t>髙田</t>
    <rPh sb="0" eb="2">
      <t>タカタ</t>
    </rPh>
    <phoneticPr fontId="1"/>
  </si>
  <si>
    <t>l</t>
    <phoneticPr fontId="1"/>
  </si>
  <si>
    <t>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</si>
</sst>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yyyymmdd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theme="0" tint="-0.34998626667073579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3" fillId="0" borderId="3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0" fillId="2" borderId="3" xfId="0" applyFill="1" applyBorder="1">
      <alignment vertical="center"/>
    </xf>
    <xf numFmtId="177" fontId="5" fillId="0" borderId="0" xfId="0" applyNumberFormat="1" applyFont="1">
      <alignment vertical="center"/>
    </xf>
    <xf numFmtId="0" fontId="11" fillId="0" borderId="0" xfId="0" applyFont="1">
      <alignment vertical="center"/>
    </xf>
    <xf numFmtId="176" fontId="10" fillId="0" borderId="0" xfId="0" applyNumberFormat="1" applyFont="1">
      <alignment vertical="center"/>
    </xf>
    <xf numFmtId="0" fontId="11" fillId="4" borderId="3" xfId="0" applyFont="1" applyFill="1" applyBorder="1">
      <alignment vertical="center"/>
    </xf>
    <xf numFmtId="176" fontId="10" fillId="4" borderId="3" xfId="0" applyNumberFormat="1" applyFont="1" applyFill="1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4" fillId="0" borderId="8" xfId="0" applyFont="1" applyBorder="1">
      <alignment vertical="center"/>
    </xf>
    <xf numFmtId="0" fontId="0" fillId="0" borderId="14" xfId="0" applyBorder="1" applyAlignment="1">
      <alignment horizontal="center" vertical="center"/>
    </xf>
    <xf numFmtId="0" fontId="13" fillId="0" borderId="0" xfId="1">
      <alignment vertical="center"/>
    </xf>
    <xf numFmtId="0" fontId="4" fillId="0" borderId="0" xfId="0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</xdr:row>
          <xdr:rowOff>219075</xdr:rowOff>
        </xdr:from>
        <xdr:to>
          <xdr:col>13</xdr:col>
          <xdr:colOff>400050</xdr:colOff>
          <xdr:row>21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</xdr:row>
          <xdr:rowOff>219075</xdr:rowOff>
        </xdr:from>
        <xdr:to>
          <xdr:col>13</xdr:col>
          <xdr:colOff>400050</xdr:colOff>
          <xdr:row>22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31</xdr:row>
          <xdr:rowOff>190500</xdr:rowOff>
        </xdr:from>
        <xdr:to>
          <xdr:col>13</xdr:col>
          <xdr:colOff>400050</xdr:colOff>
          <xdr:row>33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200025</xdr:rowOff>
        </xdr:from>
        <xdr:to>
          <xdr:col>9</xdr:col>
          <xdr:colOff>400050</xdr:colOff>
          <xdr:row>24</xdr:row>
          <xdr:rowOff>38100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</xdr:row>
          <xdr:rowOff>209550</xdr:rowOff>
        </xdr:from>
        <xdr:to>
          <xdr:col>13</xdr:col>
          <xdr:colOff>400050</xdr:colOff>
          <xdr:row>20</xdr:row>
          <xdr:rowOff>38100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</xdr:row>
          <xdr:rowOff>57150</xdr:rowOff>
        </xdr:from>
        <xdr:to>
          <xdr:col>5</xdr:col>
          <xdr:colOff>390525</xdr:colOff>
          <xdr:row>6</xdr:row>
          <xdr:rowOff>19050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</xdr:row>
          <xdr:rowOff>57150</xdr:rowOff>
        </xdr:from>
        <xdr:to>
          <xdr:col>9</xdr:col>
          <xdr:colOff>400050</xdr:colOff>
          <xdr:row>6</xdr:row>
          <xdr:rowOff>19050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0</xdr:rowOff>
        </xdr:from>
        <xdr:to>
          <xdr:col>9</xdr:col>
          <xdr:colOff>419100</xdr:colOff>
          <xdr:row>13</xdr:row>
          <xdr:rowOff>47625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</xdr:row>
          <xdr:rowOff>285750</xdr:rowOff>
        </xdr:from>
        <xdr:to>
          <xdr:col>5</xdr:col>
          <xdr:colOff>390525</xdr:colOff>
          <xdr:row>4</xdr:row>
          <xdr:rowOff>19050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</xdr:row>
          <xdr:rowOff>66675</xdr:rowOff>
        </xdr:from>
        <xdr:to>
          <xdr:col>13</xdr:col>
          <xdr:colOff>390525</xdr:colOff>
          <xdr:row>6</xdr:row>
          <xdr:rowOff>38100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</xdr:row>
          <xdr:rowOff>209550</xdr:rowOff>
        </xdr:from>
        <xdr:to>
          <xdr:col>13</xdr:col>
          <xdr:colOff>390525</xdr:colOff>
          <xdr:row>7</xdr:row>
          <xdr:rowOff>9525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</xdr:row>
          <xdr:rowOff>219075</xdr:rowOff>
        </xdr:from>
        <xdr:to>
          <xdr:col>13</xdr:col>
          <xdr:colOff>390525</xdr:colOff>
          <xdr:row>8</xdr:row>
          <xdr:rowOff>38100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</xdr:row>
          <xdr:rowOff>228600</xdr:rowOff>
        </xdr:from>
        <xdr:to>
          <xdr:col>13</xdr:col>
          <xdr:colOff>400050</xdr:colOff>
          <xdr:row>10</xdr:row>
          <xdr:rowOff>47625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</xdr:row>
          <xdr:rowOff>200025</xdr:rowOff>
        </xdr:from>
        <xdr:to>
          <xdr:col>13</xdr:col>
          <xdr:colOff>400050</xdr:colOff>
          <xdr:row>11</xdr:row>
          <xdr:rowOff>38100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</xdr:row>
          <xdr:rowOff>200025</xdr:rowOff>
        </xdr:from>
        <xdr:to>
          <xdr:col>13</xdr:col>
          <xdr:colOff>400050</xdr:colOff>
          <xdr:row>13</xdr:row>
          <xdr:rowOff>47625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</xdr:row>
          <xdr:rowOff>200025</xdr:rowOff>
        </xdr:from>
        <xdr:to>
          <xdr:col>13</xdr:col>
          <xdr:colOff>400050</xdr:colOff>
          <xdr:row>14</xdr:row>
          <xdr:rowOff>47625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</xdr:row>
          <xdr:rowOff>219075</xdr:rowOff>
        </xdr:from>
        <xdr:to>
          <xdr:col>13</xdr:col>
          <xdr:colOff>400050</xdr:colOff>
          <xdr:row>15</xdr:row>
          <xdr:rowOff>38100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</xdr:row>
          <xdr:rowOff>219075</xdr:rowOff>
        </xdr:from>
        <xdr:to>
          <xdr:col>13</xdr:col>
          <xdr:colOff>400050</xdr:colOff>
          <xdr:row>17</xdr:row>
          <xdr:rowOff>38100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</xdr:row>
          <xdr:rowOff>219075</xdr:rowOff>
        </xdr:from>
        <xdr:to>
          <xdr:col>13</xdr:col>
          <xdr:colOff>400050</xdr:colOff>
          <xdr:row>18</xdr:row>
          <xdr:rowOff>38100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16</xdr:row>
          <xdr:rowOff>209550</xdr:rowOff>
        </xdr:from>
        <xdr:to>
          <xdr:col>17</xdr:col>
          <xdr:colOff>361950</xdr:colOff>
          <xdr:row>18</xdr:row>
          <xdr:rowOff>38100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</xdr:row>
          <xdr:rowOff>219075</xdr:rowOff>
        </xdr:from>
        <xdr:to>
          <xdr:col>17</xdr:col>
          <xdr:colOff>371475</xdr:colOff>
          <xdr:row>8</xdr:row>
          <xdr:rowOff>38100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0</xdr:rowOff>
        </xdr:from>
        <xdr:to>
          <xdr:col>9</xdr:col>
          <xdr:colOff>419100</xdr:colOff>
          <xdr:row>20</xdr:row>
          <xdr:rowOff>38100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24</xdr:row>
          <xdr:rowOff>200025</xdr:rowOff>
        </xdr:from>
        <xdr:to>
          <xdr:col>13</xdr:col>
          <xdr:colOff>390525</xdr:colOff>
          <xdr:row>26</xdr:row>
          <xdr:rowOff>28575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25</xdr:row>
          <xdr:rowOff>200025</xdr:rowOff>
        </xdr:from>
        <xdr:to>
          <xdr:col>13</xdr:col>
          <xdr:colOff>390525</xdr:colOff>
          <xdr:row>27</xdr:row>
          <xdr:rowOff>28575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24</xdr:row>
          <xdr:rowOff>228600</xdr:rowOff>
        </xdr:from>
        <xdr:to>
          <xdr:col>9</xdr:col>
          <xdr:colOff>419100</xdr:colOff>
          <xdr:row>26</xdr:row>
          <xdr:rowOff>19050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25</xdr:row>
          <xdr:rowOff>200025</xdr:rowOff>
        </xdr:from>
        <xdr:to>
          <xdr:col>13</xdr:col>
          <xdr:colOff>390525</xdr:colOff>
          <xdr:row>27</xdr:row>
          <xdr:rowOff>28575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hozaioh.com/img/product/sh-26-dmr135/sh-26-dmr135_750px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205CD-4B70-480F-8E2D-63288C6B7B4B}">
  <sheetPr>
    <pageSetUpPr fitToPage="1"/>
  </sheetPr>
  <dimension ref="A1:AT42"/>
  <sheetViews>
    <sheetView tabSelected="1" topLeftCell="D31" zoomScaleNormal="100" workbookViewId="0">
      <selection activeCell="S19" sqref="S19"/>
    </sheetView>
  </sheetViews>
  <sheetFormatPr defaultRowHeight="18.75" x14ac:dyDescent="0.4"/>
  <cols>
    <col min="1" max="1" width="1.625" customWidth="1"/>
    <col min="2" max="2" width="15" bestFit="1" customWidth="1"/>
    <col min="3" max="3" width="0.875" customWidth="1"/>
    <col min="4" max="5" width="3.125" customWidth="1"/>
    <col min="6" max="6" width="29.375" bestFit="1" customWidth="1"/>
    <col min="7" max="7" width="0.75" customWidth="1"/>
    <col min="8" max="9" width="3.125" customWidth="1"/>
    <col min="10" max="10" width="28.125" bestFit="1" customWidth="1"/>
    <col min="11" max="11" width="0.75" customWidth="1"/>
    <col min="12" max="12" width="3.375" customWidth="1"/>
    <col min="13" max="13" width="3.25" customWidth="1"/>
    <col min="14" max="14" width="36.625" bestFit="1" customWidth="1"/>
    <col min="15" max="15" width="6.875" customWidth="1"/>
    <col min="16" max="16" width="3.125" customWidth="1"/>
    <col min="17" max="17" width="3.75" customWidth="1"/>
    <col min="18" max="18" width="28.625" bestFit="1" customWidth="1"/>
    <col min="19" max="19" width="4.125" style="24" customWidth="1"/>
    <col min="20" max="20" width="5.875" customWidth="1"/>
    <col min="21" max="21" width="7.625" customWidth="1"/>
    <col min="22" max="22" width="3.125" customWidth="1"/>
    <col min="23" max="24" width="3.625" customWidth="1"/>
    <col min="25" max="25" width="14.5" customWidth="1"/>
    <col min="26" max="26" width="5.625" customWidth="1"/>
    <col min="27" max="27" width="6.625" customWidth="1"/>
    <col min="28" max="28" width="0.75" customWidth="1"/>
    <col min="29" max="29" width="2.75" customWidth="1"/>
    <col min="30" max="30" width="3.25" customWidth="1"/>
    <col min="31" max="31" width="14.625" customWidth="1"/>
    <col min="32" max="32" width="5.625" customWidth="1"/>
  </cols>
  <sheetData>
    <row r="1" spans="1:44" ht="27.75" customHeight="1" x14ac:dyDescent="0.4">
      <c r="A1" s="19" t="s">
        <v>0</v>
      </c>
      <c r="G1" s="44" t="s">
        <v>12</v>
      </c>
      <c r="H1" s="44"/>
      <c r="I1" s="44"/>
      <c r="J1" s="32" t="s">
        <v>28</v>
      </c>
      <c r="O1" s="41" t="s">
        <v>8</v>
      </c>
      <c r="P1" s="42"/>
      <c r="Q1" s="43"/>
      <c r="R1" s="32" t="s">
        <v>29</v>
      </c>
      <c r="S1" s="30"/>
      <c r="T1" s="30"/>
    </row>
    <row r="2" spans="1:44" ht="27.75" customHeight="1" x14ac:dyDescent="0.4">
      <c r="A2" s="19"/>
      <c r="G2" s="44" t="s">
        <v>13</v>
      </c>
      <c r="H2" s="44"/>
      <c r="I2" s="44"/>
      <c r="J2" s="33">
        <v>45489</v>
      </c>
      <c r="O2" s="41" t="s">
        <v>14</v>
      </c>
      <c r="P2" s="42"/>
      <c r="Q2" s="43"/>
      <c r="R2" s="33"/>
      <c r="S2" s="31"/>
      <c r="T2" s="31"/>
    </row>
    <row r="3" spans="1:44" ht="26.25" customHeight="1" thickBot="1" x14ac:dyDescent="0.45">
      <c r="B3" t="s">
        <v>9</v>
      </c>
      <c r="H3" s="8"/>
      <c r="I3" s="8"/>
      <c r="J3" s="18"/>
      <c r="K3" s="8"/>
      <c r="N3" s="29"/>
      <c r="V3" s="20"/>
    </row>
    <row r="4" spans="1:44" ht="19.5" thickBot="1" x14ac:dyDescent="0.45">
      <c r="B4" s="1"/>
      <c r="C4" s="1"/>
      <c r="D4" s="2"/>
      <c r="E4" s="2"/>
      <c r="F4" s="16" t="s">
        <v>5</v>
      </c>
    </row>
    <row r="5" spans="1:44" ht="6.75" customHeight="1" x14ac:dyDescent="0.4">
      <c r="B5" s="17" t="str">
        <f>LOWER(B6)</f>
        <v>brm-01</v>
      </c>
    </row>
    <row r="6" spans="1:44" ht="20.100000000000001" customHeight="1" x14ac:dyDescent="0.4">
      <c r="B6" s="3" t="str">
        <f>UPPER(J1)</f>
        <v>BRM-01</v>
      </c>
      <c r="D6" s="3"/>
      <c r="E6" s="3"/>
      <c r="F6" s="28" t="str">
        <f>$B$5&amp;"_all"</f>
        <v>brm-01_all</v>
      </c>
      <c r="H6" s="3"/>
      <c r="I6" s="4"/>
      <c r="J6" s="28" t="s">
        <v>1</v>
      </c>
      <c r="L6" s="3"/>
      <c r="M6" s="3"/>
      <c r="N6" s="27" t="str">
        <f>$B$5&amp;"_a.psd"</f>
        <v>brm-01_a.psd</v>
      </c>
      <c r="O6" s="26"/>
    </row>
    <row r="7" spans="1:44" ht="20.100000000000001" customHeight="1" x14ac:dyDescent="0.4">
      <c r="L7" s="3"/>
      <c r="M7" s="3"/>
      <c r="N7" s="3" t="str">
        <f>$B$5&amp;"_a.jpg"</f>
        <v>brm-01_a.jpg</v>
      </c>
      <c r="S7" s="24" t="s">
        <v>15</v>
      </c>
      <c r="Z7" s="24"/>
      <c r="AF7" s="24"/>
    </row>
    <row r="8" spans="1:44" ht="20.100000000000001" customHeight="1" x14ac:dyDescent="0.4">
      <c r="L8" s="3"/>
      <c r="M8" s="3"/>
      <c r="N8" s="3" t="str">
        <f t="shared" ref="N8" si="0">$B$5&amp;"_b.jpg"</f>
        <v>brm-01_b.jpg</v>
      </c>
      <c r="O8" s="24" t="s">
        <v>11</v>
      </c>
      <c r="P8" s="3"/>
      <c r="Q8" s="3"/>
      <c r="R8" s="25" t="str">
        <f>$B$5&amp;"_("</f>
        <v>brm-01_(</v>
      </c>
      <c r="S8" s="5" t="s">
        <v>30</v>
      </c>
      <c r="T8" s="6" t="s">
        <v>10</v>
      </c>
      <c r="U8" s="20" t="str">
        <f>"全( "&amp;IF(S8="c",3,IF(S8="d",4,IF(S8="e",5,IF(S8="f",6,IF(S8="g",7,IF(S8="h",8,IF(S8="i",9,IF(S8="j",10,IF(S8="k",11,IF(S8="l",12,IF(S8="m",13,IF(S8="n",14,IF(S8="o",15,IF(S8="p",16,IF(S8="q",17,IF(S8="r",18,IF(S8="s",19,IF(S8="t",20,"  "))))))))))))))))))&amp;" )枚"</f>
        <v>全( 12 )枚</v>
      </c>
      <c r="Y8" s="1"/>
      <c r="AE8" s="1"/>
    </row>
    <row r="9" spans="1:44" ht="21" customHeight="1" x14ac:dyDescent="0.4">
      <c r="Y9" s="1"/>
      <c r="AE9" s="1"/>
    </row>
    <row r="10" spans="1:44" ht="18" customHeight="1" x14ac:dyDescent="0.4">
      <c r="L10" s="3"/>
      <c r="M10" s="3"/>
      <c r="N10" s="21" t="str">
        <f>$B$5&amp;"_ra.psd"</f>
        <v>brm-01_ra.psd</v>
      </c>
      <c r="P10" s="35"/>
      <c r="Y10" s="1"/>
      <c r="AE10" s="1"/>
    </row>
    <row r="11" spans="1:44" ht="20.100000000000001" customHeight="1" x14ac:dyDescent="0.4">
      <c r="L11" s="3"/>
      <c r="M11" s="3"/>
      <c r="N11" s="3" t="str">
        <f>$B$5&amp;"_ra.jpg"</f>
        <v>brm-01_ra.jpg</v>
      </c>
      <c r="P11" s="35"/>
      <c r="Y11" s="1"/>
      <c r="AE11" s="1"/>
      <c r="AI11" s="22"/>
    </row>
    <row r="12" spans="1:44" ht="20.100000000000001" customHeight="1" x14ac:dyDescent="0.4">
      <c r="Y12" s="1"/>
      <c r="AE12" s="1"/>
      <c r="AI12" s="22"/>
    </row>
    <row r="13" spans="1:44" ht="17.45" customHeight="1" x14ac:dyDescent="0.4">
      <c r="H13" s="3"/>
      <c r="I13" s="3"/>
      <c r="J13" s="28" t="s">
        <v>7</v>
      </c>
      <c r="L13" s="3"/>
      <c r="M13" s="3"/>
      <c r="N13" s="3" t="str">
        <f>$B$5&amp;"_600px.html"</f>
        <v>brm-01_600px.html</v>
      </c>
      <c r="Y13" s="1"/>
      <c r="AE13" s="1"/>
    </row>
    <row r="14" spans="1:44" ht="19.899999999999999" customHeight="1" x14ac:dyDescent="0.4">
      <c r="L14" s="3"/>
      <c r="M14" s="3"/>
      <c r="N14" s="3" t="str">
        <f>$B$5&amp;"_750px.html"</f>
        <v>brm-01_750px.html</v>
      </c>
      <c r="Y14" s="1"/>
      <c r="AE14" s="1"/>
    </row>
    <row r="15" spans="1:44" ht="19.899999999999999" customHeight="1" x14ac:dyDescent="0.4">
      <c r="L15" s="3"/>
      <c r="M15" s="3"/>
      <c r="N15" s="3" t="str">
        <f>$B$5&amp;"_sp.html"</f>
        <v>brm-01_sp.html</v>
      </c>
      <c r="Y15" s="1"/>
      <c r="AE15" s="1"/>
      <c r="AR15" s="24"/>
    </row>
    <row r="16" spans="1:44" ht="19.899999999999999" customHeight="1" x14ac:dyDescent="0.4">
      <c r="Y16" s="1"/>
      <c r="AE16" s="1"/>
    </row>
    <row r="17" spans="8:46" ht="19.899999999999999" customHeight="1" x14ac:dyDescent="0.4">
      <c r="L17" s="3"/>
      <c r="M17" s="3"/>
      <c r="N17" s="28" t="s">
        <v>2</v>
      </c>
      <c r="S17" s="24" t="s">
        <v>15</v>
      </c>
      <c r="W17" s="24"/>
      <c r="X17" s="24"/>
      <c r="Y17" s="1"/>
      <c r="AC17" s="24"/>
      <c r="AD17" s="24"/>
      <c r="AE17" s="1"/>
      <c r="AI17" s="1"/>
      <c r="AK17" s="24"/>
      <c r="AQ17" s="24"/>
      <c r="AT17" s="23"/>
    </row>
    <row r="18" spans="8:46" ht="20.100000000000001" customHeight="1" x14ac:dyDescent="0.4">
      <c r="L18" s="3"/>
      <c r="M18" s="3"/>
      <c r="N18" s="3" t="str">
        <f>$B$5&amp;"_01.jpg"</f>
        <v>brm-01_01.jpg</v>
      </c>
      <c r="O18" s="24" t="s">
        <v>11</v>
      </c>
      <c r="P18" s="3"/>
      <c r="Q18" s="3"/>
      <c r="R18" s="25" t="str">
        <f>$B$5&amp;"_("</f>
        <v>brm-01_(</v>
      </c>
      <c r="S18" s="34" t="s">
        <v>31</v>
      </c>
      <c r="T18" s="6" t="s">
        <v>10</v>
      </c>
      <c r="U18" s="20" t="str">
        <f>"全( "&amp;S18&amp;" )枚"</f>
        <v>全( 7 )枚</v>
      </c>
      <c r="Y18" s="1"/>
      <c r="AE18" s="1"/>
      <c r="AI18" s="1"/>
      <c r="AK18" s="24"/>
      <c r="AQ18" s="24"/>
    </row>
    <row r="19" spans="8:46" ht="20.100000000000001" customHeight="1" x14ac:dyDescent="0.4">
      <c r="O19" s="24"/>
      <c r="R19" s="1"/>
      <c r="S19" s="36"/>
      <c r="U19" s="20"/>
      <c r="Y19" s="1"/>
      <c r="AE19" s="1"/>
      <c r="AI19" s="1"/>
      <c r="AK19" s="24"/>
      <c r="AQ19" s="24"/>
    </row>
    <row r="20" spans="8:46" ht="20.100000000000001" customHeight="1" x14ac:dyDescent="0.4">
      <c r="H20" s="3"/>
      <c r="I20" s="3"/>
      <c r="J20" s="28" t="s">
        <v>16</v>
      </c>
      <c r="L20" s="3"/>
      <c r="M20" s="3"/>
      <c r="N20" s="7" t="str">
        <f>"楽天_"&amp;$B$5&amp;"_750px_html"</f>
        <v>楽天_brm-01_750px_html</v>
      </c>
      <c r="O20" s="24"/>
      <c r="R20" s="1"/>
      <c r="S20" s="36"/>
      <c r="U20" s="20"/>
      <c r="Y20" s="1"/>
      <c r="AE20" s="1"/>
      <c r="AI20" s="1"/>
      <c r="AK20" s="24"/>
      <c r="AQ20" s="24"/>
    </row>
    <row r="21" spans="8:46" ht="20.100000000000001" customHeight="1" x14ac:dyDescent="0.4">
      <c r="L21" s="3"/>
      <c r="M21" s="3"/>
      <c r="N21" s="7" t="str">
        <f>"楽天_"&amp;$B$5&amp;"_600px_html"</f>
        <v>楽天_brm-01_600px_html</v>
      </c>
      <c r="O21" s="24"/>
      <c r="R21" s="1"/>
      <c r="S21" s="36"/>
      <c r="U21" s="20"/>
      <c r="Y21" s="1"/>
      <c r="AE21" s="1"/>
      <c r="AI21" s="1"/>
      <c r="AK21" s="24"/>
      <c r="AQ21" s="24"/>
    </row>
    <row r="22" spans="8:46" ht="20.100000000000001" customHeight="1" x14ac:dyDescent="0.4">
      <c r="L22" s="3"/>
      <c r="M22" s="3"/>
      <c r="N22" s="7" t="str">
        <f>"楽天_"&amp;$B$5&amp;"_sp_html"</f>
        <v>楽天_brm-01_sp_html</v>
      </c>
      <c r="O22" s="24"/>
      <c r="R22" s="1"/>
      <c r="S22" s="36"/>
      <c r="U22" s="20"/>
      <c r="Y22" s="1"/>
      <c r="AE22" s="1"/>
      <c r="AI22" s="1"/>
      <c r="AK22" s="24"/>
      <c r="AQ22" s="24"/>
    </row>
    <row r="23" spans="8:46" ht="20.100000000000001" customHeight="1" x14ac:dyDescent="0.4">
      <c r="O23" s="24"/>
      <c r="R23" s="15" t="s">
        <v>20</v>
      </c>
      <c r="S23" s="36"/>
      <c r="U23" s="20"/>
      <c r="Y23" s="1"/>
      <c r="AE23" s="1"/>
      <c r="AI23" s="1"/>
      <c r="AK23" s="24"/>
      <c r="AQ23" s="24"/>
    </row>
    <row r="24" spans="8:46" ht="20.100000000000001" customHeight="1" x14ac:dyDescent="0.4">
      <c r="H24" s="3"/>
      <c r="I24" s="3"/>
      <c r="J24" s="3" t="str">
        <f>$B$5&amp;"_750px.jpg"</f>
        <v>brm-01_750px.jpg</v>
      </c>
      <c r="L24" t="s">
        <v>6</v>
      </c>
      <c r="O24" s="24"/>
      <c r="R24" s="15" t="s">
        <v>21</v>
      </c>
      <c r="S24" s="36"/>
      <c r="U24" s="20"/>
      <c r="Y24" s="1"/>
      <c r="AE24" s="1"/>
      <c r="AI24" s="1"/>
      <c r="AK24" s="24"/>
      <c r="AQ24" s="24"/>
    </row>
    <row r="25" spans="8:46" ht="20.100000000000001" customHeight="1" x14ac:dyDescent="0.4">
      <c r="O25" s="24"/>
      <c r="S25" s="36"/>
      <c r="U25" s="20"/>
      <c r="Y25" s="1"/>
      <c r="AE25" s="1"/>
      <c r="AI25" s="1"/>
      <c r="AK25" s="24"/>
      <c r="AQ25" s="24"/>
    </row>
    <row r="26" spans="8:46" ht="20.100000000000001" customHeight="1" x14ac:dyDescent="0.4">
      <c r="H26" s="3"/>
      <c r="I26" s="3"/>
      <c r="J26" s="28" t="s">
        <v>23</v>
      </c>
      <c r="L26" s="3"/>
      <c r="M26" s="3"/>
      <c r="N26" s="3" t="str">
        <f>"normal-item_"&amp;B5&amp;"_750px.csv"</f>
        <v>normal-item_brm-01_750px.csv</v>
      </c>
      <c r="R26" s="1"/>
      <c r="S26" s="36"/>
      <c r="U26" s="20"/>
      <c r="Y26" s="1"/>
      <c r="AE26" s="1"/>
      <c r="AI26" s="1"/>
      <c r="AK26" s="24"/>
      <c r="AQ26" s="24"/>
    </row>
    <row r="27" spans="8:46" ht="20.100000000000001" customHeight="1" x14ac:dyDescent="0.4">
      <c r="H27" t="s">
        <v>19</v>
      </c>
      <c r="L27" s="3"/>
      <c r="M27" s="3"/>
      <c r="N27" s="3" t="str">
        <f>"normal-item_"&amp;B5&amp;"_600px.csv"</f>
        <v>normal-item_brm-01_600px.csv</v>
      </c>
      <c r="R27" s="1"/>
      <c r="S27" s="36"/>
      <c r="U27" s="20"/>
      <c r="Y27" s="1"/>
      <c r="AE27" s="1"/>
      <c r="AI27" s="1"/>
      <c r="AK27" s="24"/>
      <c r="AQ27" s="24"/>
    </row>
    <row r="28" spans="8:46" ht="20.100000000000001" customHeight="1" x14ac:dyDescent="0.4">
      <c r="O28" s="24"/>
      <c r="R28" s="1"/>
      <c r="S28" s="36"/>
      <c r="U28" s="20"/>
      <c r="Y28" s="1"/>
      <c r="AE28" s="1"/>
      <c r="AI28" s="1"/>
      <c r="AK28" s="24"/>
      <c r="AQ28" s="24"/>
    </row>
    <row r="29" spans="8:46" ht="20.100000000000001" customHeight="1" x14ac:dyDescent="0.4">
      <c r="O29" s="24"/>
      <c r="R29" s="1"/>
      <c r="S29" s="36"/>
      <c r="U29" s="20"/>
      <c r="Y29" s="1"/>
      <c r="AE29" s="1"/>
      <c r="AI29" s="1"/>
      <c r="AK29" s="24"/>
      <c r="AQ29" s="24"/>
    </row>
    <row r="30" spans="8:46" ht="20.100000000000001" customHeight="1" x14ac:dyDescent="0.4">
      <c r="O30" s="24"/>
      <c r="R30" s="1"/>
      <c r="S30" s="36"/>
      <c r="U30" s="20"/>
      <c r="Y30" s="1"/>
      <c r="AE30" s="1"/>
      <c r="AI30" s="1"/>
      <c r="AK30" s="24"/>
      <c r="AQ30" s="24"/>
    </row>
    <row r="31" spans="8:46" ht="20.100000000000001" customHeight="1" thickBot="1" x14ac:dyDescent="0.45">
      <c r="N31" s="15" t="s">
        <v>4</v>
      </c>
      <c r="R31" s="1"/>
      <c r="S31" s="36"/>
      <c r="U31" s="20"/>
      <c r="Y31" s="1"/>
      <c r="AE31" s="1"/>
      <c r="AI31" s="1"/>
      <c r="AK31" s="24"/>
      <c r="AQ31" s="24"/>
    </row>
    <row r="32" spans="8:46" ht="20.100000000000001" customHeight="1" x14ac:dyDescent="0.4">
      <c r="K32" s="10"/>
      <c r="L32" s="13"/>
      <c r="M32" s="13"/>
      <c r="N32" s="13"/>
      <c r="O32" s="14"/>
      <c r="R32" s="1"/>
      <c r="S32" s="36"/>
      <c r="U32" s="20"/>
      <c r="Y32" s="1"/>
      <c r="AE32" s="1"/>
      <c r="AI32" s="1"/>
      <c r="AK32" s="24"/>
      <c r="AQ32" s="24"/>
    </row>
    <row r="33" spans="11:43" ht="20.100000000000001" customHeight="1" x14ac:dyDescent="0.4">
      <c r="K33" s="11"/>
      <c r="L33" s="3"/>
      <c r="M33" s="3"/>
      <c r="N33" s="21" t="s">
        <v>3</v>
      </c>
      <c r="O33" s="37"/>
      <c r="R33" s="40" t="s">
        <v>26</v>
      </c>
      <c r="S33" s="36"/>
      <c r="U33" s="20"/>
      <c r="Y33" s="1"/>
      <c r="AE33" s="1"/>
      <c r="AI33" s="1"/>
      <c r="AK33" s="24"/>
      <c r="AQ33" s="24"/>
    </row>
    <row r="34" spans="11:43" ht="20.100000000000001" customHeight="1" x14ac:dyDescent="0.4">
      <c r="K34" s="11"/>
      <c r="N34" s="20"/>
      <c r="O34" s="37"/>
      <c r="R34" s="40" t="s">
        <v>27</v>
      </c>
      <c r="S34" s="36"/>
      <c r="U34" s="20"/>
      <c r="Y34" s="1"/>
      <c r="AE34" s="1"/>
      <c r="AI34" s="1"/>
      <c r="AK34" s="24"/>
      <c r="AQ34" s="24"/>
    </row>
    <row r="35" spans="11:43" ht="20.100000000000001" customHeight="1" thickBot="1" x14ac:dyDescent="0.45">
      <c r="K35" s="12"/>
      <c r="L35" s="9"/>
      <c r="M35" s="9"/>
      <c r="N35" s="9"/>
      <c r="O35" s="38"/>
      <c r="R35" s="1"/>
      <c r="S35" s="36"/>
      <c r="U35" s="20"/>
      <c r="Y35" s="1"/>
      <c r="AE35" s="1"/>
      <c r="AI35" s="1"/>
      <c r="AK35" s="24"/>
      <c r="AQ35" s="24"/>
    </row>
    <row r="36" spans="11:43" ht="20.100000000000001" customHeight="1" x14ac:dyDescent="0.4">
      <c r="O36" s="24"/>
      <c r="R36" s="1"/>
      <c r="S36" s="36"/>
      <c r="U36" s="20"/>
      <c r="Y36" s="1"/>
      <c r="AE36" s="1"/>
      <c r="AI36" s="1"/>
      <c r="AK36" s="24"/>
      <c r="AQ36" s="24"/>
    </row>
    <row r="37" spans="11:43" ht="20.100000000000001" customHeight="1" x14ac:dyDescent="0.4">
      <c r="O37" s="24"/>
      <c r="R37" s="1"/>
      <c r="S37" s="36"/>
      <c r="U37" s="20"/>
      <c r="Y37" s="1"/>
      <c r="AE37" s="1"/>
      <c r="AI37" s="1"/>
      <c r="AK37" s="24"/>
      <c r="AQ37" s="24"/>
    </row>
    <row r="38" spans="11:43" ht="20.100000000000001" customHeight="1" x14ac:dyDescent="0.4">
      <c r="O38" s="24"/>
      <c r="R38" s="1"/>
      <c r="S38" s="36"/>
      <c r="U38" s="20"/>
      <c r="Y38" s="1"/>
      <c r="AE38" s="1"/>
      <c r="AI38" s="1"/>
      <c r="AK38" s="24"/>
      <c r="AQ38" s="24"/>
    </row>
    <row r="39" spans="11:43" ht="20.100000000000001" customHeight="1" x14ac:dyDescent="0.4">
      <c r="O39" s="24"/>
      <c r="R39" s="1"/>
      <c r="S39" s="36"/>
      <c r="U39" s="20"/>
      <c r="Y39" s="1"/>
      <c r="AE39" s="1"/>
      <c r="AI39" s="1"/>
      <c r="AK39" s="24"/>
      <c r="AQ39" s="24"/>
    </row>
    <row r="40" spans="11:43" ht="20.100000000000001" customHeight="1" x14ac:dyDescent="0.4">
      <c r="O40" s="24"/>
      <c r="R40" s="1"/>
      <c r="S40" s="36"/>
      <c r="U40" s="20"/>
      <c r="Y40" s="1"/>
      <c r="AE40" s="1"/>
      <c r="AI40" s="1"/>
      <c r="AK40" s="24"/>
      <c r="AQ40" s="24"/>
    </row>
    <row r="41" spans="11:43" ht="20.100000000000001" customHeight="1" x14ac:dyDescent="0.4">
      <c r="O41" s="24"/>
      <c r="R41" s="1"/>
      <c r="S41" s="36"/>
      <c r="U41" s="20"/>
      <c r="Y41" s="1"/>
      <c r="AE41" s="1"/>
      <c r="AI41" s="1"/>
      <c r="AK41" s="24"/>
      <c r="AQ41" s="24"/>
    </row>
    <row r="42" spans="11:43" ht="20.100000000000001" customHeight="1" x14ac:dyDescent="0.4">
      <c r="O42" s="24"/>
      <c r="R42" s="1"/>
      <c r="S42" s="36"/>
      <c r="U42" s="20"/>
      <c r="Y42" s="1"/>
      <c r="AE42" s="1"/>
      <c r="AI42" s="1"/>
      <c r="AK42" s="24"/>
      <c r="AQ42" s="24"/>
    </row>
  </sheetData>
  <mergeCells count="4">
    <mergeCell ref="O1:Q1"/>
    <mergeCell ref="O2:Q2"/>
    <mergeCell ref="G1:I1"/>
    <mergeCell ref="G2:I2"/>
  </mergeCells>
  <phoneticPr fontId="1"/>
  <pageMargins left="0.23622047244094491" right="0.23622047244094491" top="0.35433070866141736" bottom="0.35433070866141736" header="0" footer="0"/>
  <pageSetup paperSize="9" scale="5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1" r:id="rId4" name="Check Box 23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19</xdr:row>
                    <xdr:rowOff>219075</xdr:rowOff>
                  </from>
                  <to>
                    <xdr:col>13</xdr:col>
                    <xdr:colOff>400050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5" name="Check Box 24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20</xdr:row>
                    <xdr:rowOff>219075</xdr:rowOff>
                  </from>
                  <to>
                    <xdr:col>13</xdr:col>
                    <xdr:colOff>400050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6" name="Check Box 43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31</xdr:row>
                    <xdr:rowOff>190500</xdr:rowOff>
                  </from>
                  <to>
                    <xdr:col>13</xdr:col>
                    <xdr:colOff>400050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7" name="Check Box 50">
              <controlPr defaultSize="0" autoFill="0" autoLine="0" autoPict="0" altText="">
                <anchor moveWithCells="1">
                  <from>
                    <xdr:col>8</xdr:col>
                    <xdr:colOff>9525</xdr:colOff>
                    <xdr:row>22</xdr:row>
                    <xdr:rowOff>200025</xdr:rowOff>
                  </from>
                  <to>
                    <xdr:col>9</xdr:col>
                    <xdr:colOff>400050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" name="Check Box 80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18</xdr:row>
                    <xdr:rowOff>209550</xdr:rowOff>
                  </from>
                  <to>
                    <xdr:col>13</xdr:col>
                    <xdr:colOff>400050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9" name="Check Box 84">
              <controlPr defaultSize="0" autoFill="0" autoLine="0" autoPict="0" altText="">
                <anchor moveWithCells="1">
                  <from>
                    <xdr:col>3</xdr:col>
                    <xdr:colOff>238125</xdr:colOff>
                    <xdr:row>4</xdr:row>
                    <xdr:rowOff>57150</xdr:rowOff>
                  </from>
                  <to>
                    <xdr:col>5</xdr:col>
                    <xdr:colOff>390525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10" name="Check Box 85">
              <controlPr defaultSize="0" autoFill="0" autoLine="0" autoPict="0" altText="">
                <anchor moveWithCells="1">
                  <from>
                    <xdr:col>8</xdr:col>
                    <xdr:colOff>19050</xdr:colOff>
                    <xdr:row>4</xdr:row>
                    <xdr:rowOff>57150</xdr:rowOff>
                  </from>
                  <to>
                    <xdr:col>9</xdr:col>
                    <xdr:colOff>400050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11" name="Check Box 88">
              <controlPr defaultSize="0" autoFill="0" autoLine="0" autoPict="0" altText="">
                <anchor moveWithCells="1">
                  <from>
                    <xdr:col>8</xdr:col>
                    <xdr:colOff>28575</xdr:colOff>
                    <xdr:row>12</xdr:row>
                    <xdr:rowOff>0</xdr:rowOff>
                  </from>
                  <to>
                    <xdr:col>9</xdr:col>
                    <xdr:colOff>419100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12" name="Check Box 8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</xdr:row>
                    <xdr:rowOff>285750</xdr:rowOff>
                  </from>
                  <to>
                    <xdr:col>5</xdr:col>
                    <xdr:colOff>390525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13" name="Check Box 90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4</xdr:row>
                    <xdr:rowOff>66675</xdr:rowOff>
                  </from>
                  <to>
                    <xdr:col>13</xdr:col>
                    <xdr:colOff>390525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14" name="Check Box 91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5</xdr:row>
                    <xdr:rowOff>209550</xdr:rowOff>
                  </from>
                  <to>
                    <xdr:col>13</xdr:col>
                    <xdr:colOff>390525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15" name="Check Box 92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6</xdr:row>
                    <xdr:rowOff>219075</xdr:rowOff>
                  </from>
                  <to>
                    <xdr:col>13</xdr:col>
                    <xdr:colOff>390525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16" name="Check Box 93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8</xdr:row>
                    <xdr:rowOff>228600</xdr:rowOff>
                  </from>
                  <to>
                    <xdr:col>13</xdr:col>
                    <xdr:colOff>400050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17" name="Check Box 94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9</xdr:row>
                    <xdr:rowOff>200025</xdr:rowOff>
                  </from>
                  <to>
                    <xdr:col>13</xdr:col>
                    <xdr:colOff>400050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8" name="Check Box 97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11</xdr:row>
                    <xdr:rowOff>200025</xdr:rowOff>
                  </from>
                  <to>
                    <xdr:col>13</xdr:col>
                    <xdr:colOff>400050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9" name="Check Box 100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12</xdr:row>
                    <xdr:rowOff>200025</xdr:rowOff>
                  </from>
                  <to>
                    <xdr:col>13</xdr:col>
                    <xdr:colOff>400050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20" name="Check Box 102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13</xdr:row>
                    <xdr:rowOff>219075</xdr:rowOff>
                  </from>
                  <to>
                    <xdr:col>13</xdr:col>
                    <xdr:colOff>400050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21" name="Check Box 103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15</xdr:row>
                    <xdr:rowOff>219075</xdr:rowOff>
                  </from>
                  <to>
                    <xdr:col>13</xdr:col>
                    <xdr:colOff>400050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22" name="Check Box 104">
              <controlPr defaultSize="0" autoFill="0" autoLine="0" autoPict="0" altText="">
                <anchor moveWithCells="1">
                  <from>
                    <xdr:col>12</xdr:col>
                    <xdr:colOff>19050</xdr:colOff>
                    <xdr:row>16</xdr:row>
                    <xdr:rowOff>219075</xdr:rowOff>
                  </from>
                  <to>
                    <xdr:col>13</xdr:col>
                    <xdr:colOff>400050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23" name="Check Box 105">
              <controlPr defaultSize="0" autoFill="0" autoLine="0" autoPict="0" altText="">
                <anchor moveWithCells="1">
                  <from>
                    <xdr:col>16</xdr:col>
                    <xdr:colOff>28575</xdr:colOff>
                    <xdr:row>16</xdr:row>
                    <xdr:rowOff>209550</xdr:rowOff>
                  </from>
                  <to>
                    <xdr:col>17</xdr:col>
                    <xdr:colOff>361950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24" name="Check Box 107">
              <controlPr defaultSize="0" autoFill="0" autoLine="0" autoPict="0" altText="">
                <anchor moveWithCells="1">
                  <from>
                    <xdr:col>16</xdr:col>
                    <xdr:colOff>19050</xdr:colOff>
                    <xdr:row>6</xdr:row>
                    <xdr:rowOff>219075</xdr:rowOff>
                  </from>
                  <to>
                    <xdr:col>17</xdr:col>
                    <xdr:colOff>371475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25" name="Check Box 177">
              <controlPr defaultSize="0" autoFill="0" autoLine="0" autoPict="0" altText="">
                <anchor moveWithCells="1">
                  <from>
                    <xdr:col>8</xdr:col>
                    <xdr:colOff>28575</xdr:colOff>
                    <xdr:row>19</xdr:row>
                    <xdr:rowOff>0</xdr:rowOff>
                  </from>
                  <to>
                    <xdr:col>9</xdr:col>
                    <xdr:colOff>419100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26" name="Check Box 178">
              <controlPr defaultSize="0" autoFill="0" autoLine="0" autoPict="0" altText="">
                <anchor moveWithCells="1">
                  <from>
                    <xdr:col>12</xdr:col>
                    <xdr:colOff>9525</xdr:colOff>
                    <xdr:row>24</xdr:row>
                    <xdr:rowOff>200025</xdr:rowOff>
                  </from>
                  <to>
                    <xdr:col>13</xdr:col>
                    <xdr:colOff>390525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27" name="Check Box 179">
              <controlPr defaultSize="0" autoFill="0" autoLine="0" autoPict="0" altText="">
                <anchor moveWithCells="1">
                  <from>
                    <xdr:col>12</xdr:col>
                    <xdr:colOff>9525</xdr:colOff>
                    <xdr:row>25</xdr:row>
                    <xdr:rowOff>200025</xdr:rowOff>
                  </from>
                  <to>
                    <xdr:col>13</xdr:col>
                    <xdr:colOff>390525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28" name="Check Box 180">
              <controlPr defaultSize="0" autoFill="0" autoLine="0" autoPict="0" altText="">
                <anchor moveWithCells="1">
                  <from>
                    <xdr:col>8</xdr:col>
                    <xdr:colOff>28575</xdr:colOff>
                    <xdr:row>24</xdr:row>
                    <xdr:rowOff>228600</xdr:rowOff>
                  </from>
                  <to>
                    <xdr:col>9</xdr:col>
                    <xdr:colOff>419100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29" name="Check Box 181">
              <controlPr defaultSize="0" autoFill="0" autoLine="0" autoPict="0" altText="">
                <anchor moveWithCells="1">
                  <from>
                    <xdr:col>12</xdr:col>
                    <xdr:colOff>9525</xdr:colOff>
                    <xdr:row>25</xdr:row>
                    <xdr:rowOff>200025</xdr:rowOff>
                  </from>
                  <to>
                    <xdr:col>13</xdr:col>
                    <xdr:colOff>390525</xdr:colOff>
                    <xdr:row>27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8B002-8599-4DA5-BBD6-5B744478AB70}">
  <dimension ref="A2:I12"/>
  <sheetViews>
    <sheetView workbookViewId="0">
      <selection activeCell="A4" sqref="A4"/>
    </sheetView>
  </sheetViews>
  <sheetFormatPr defaultRowHeight="18.75" x14ac:dyDescent="0.4"/>
  <sheetData>
    <row r="2" spans="1:9" x14ac:dyDescent="0.4">
      <c r="A2" t="s">
        <v>24</v>
      </c>
    </row>
    <row r="3" spans="1:9" x14ac:dyDescent="0.4">
      <c r="A3" t="s">
        <v>25</v>
      </c>
    </row>
    <row r="4" spans="1:9" x14ac:dyDescent="0.4">
      <c r="A4" t="s">
        <v>22</v>
      </c>
    </row>
    <row r="10" spans="1:9" x14ac:dyDescent="0.4">
      <c r="I10" t="s">
        <v>17</v>
      </c>
    </row>
    <row r="12" spans="1:9" x14ac:dyDescent="0.4">
      <c r="I12" s="39" t="s">
        <v>18</v>
      </c>
    </row>
  </sheetData>
  <phoneticPr fontId="1"/>
  <hyperlinks>
    <hyperlink ref="I12" r:id="rId1" xr:uid="{7AD156F5-0B06-40F5-BDEA-7D46E02EF6D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チェックシート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nagasawa</dc:creator>
  <cp:lastModifiedBy>情報システム管理課 HT</cp:lastModifiedBy>
  <cp:lastPrinted>2019-01-21T06:40:13Z</cp:lastPrinted>
  <dcterms:created xsi:type="dcterms:W3CDTF">2018-10-24T23:37:30Z</dcterms:created>
  <dcterms:modified xsi:type="dcterms:W3CDTF">2024-06-28T04:22:28Z</dcterms:modified>
</cp:coreProperties>
</file>