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9320" windowHeight="11250"/>
  </bookViews>
  <sheets>
    <sheet name="select" sheetId="1" r:id="rId1"/>
  </sheets>
  <definedNames>
    <definedName name="_xlnm._FilterDatabase" localSheetId="0" hidden="1">select!$A$1:$O$973</definedName>
  </definedNames>
  <calcPr calcId="125725"/>
</workbook>
</file>

<file path=xl/calcChain.xml><?xml version="1.0" encoding="utf-8"?>
<calcChain xmlns="http://schemas.openxmlformats.org/spreadsheetml/2006/main">
  <c r="M2" i="1"/>
  <c r="M3" l="1"/>
  <c r="M4"/>
  <c r="M5"/>
  <c r="M6" s="1"/>
  <c r="M7" s="1"/>
  <c r="M8" s="1"/>
  <c r="M9" s="1"/>
  <c r="M10"/>
  <c r="M11" s="1"/>
  <c r="M12" s="1"/>
  <c r="M13" s="1"/>
  <c r="M14" s="1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 s="1"/>
  <c r="M54"/>
  <c r="M55" s="1"/>
  <c r="M56"/>
  <c r="M57" s="1"/>
  <c r="M58"/>
  <c r="M59" s="1"/>
  <c r="M60"/>
  <c r="M61" s="1"/>
  <c r="M62"/>
  <c r="M63" s="1"/>
  <c r="M64"/>
  <c r="M65" s="1"/>
  <c r="M66"/>
  <c r="M67" s="1"/>
  <c r="M68"/>
  <c r="M69" s="1"/>
  <c r="M70"/>
  <c r="M71" s="1"/>
  <c r="M72"/>
  <c r="M73" s="1"/>
  <c r="M74" s="1"/>
  <c r="M75" s="1"/>
  <c r="M76"/>
  <c r="M77" s="1"/>
  <c r="M78" s="1"/>
  <c r="M79"/>
  <c r="M80"/>
  <c r="M81" s="1"/>
  <c r="M82"/>
  <c r="M83" s="1"/>
  <c r="M84"/>
  <c r="M85" s="1"/>
  <c r="M86"/>
  <c r="M87" s="1"/>
  <c r="M88"/>
  <c r="M89" s="1"/>
  <c r="M90"/>
  <c r="M91"/>
  <c r="M92"/>
  <c r="M93" s="1"/>
  <c r="M94"/>
  <c r="M95" s="1"/>
  <c r="M96" s="1"/>
  <c r="M97"/>
  <c r="M98"/>
  <c r="M99" s="1"/>
  <c r="M100"/>
  <c r="M101" s="1"/>
  <c r="M102" s="1"/>
  <c r="M103"/>
  <c r="M104"/>
  <c r="M105"/>
  <c r="M106"/>
  <c r="M107" s="1"/>
  <c r="M108"/>
  <c r="M109" s="1"/>
  <c r="M110"/>
  <c r="M111" s="1"/>
  <c r="M112" s="1"/>
  <c r="M113"/>
  <c r="M114"/>
  <c r="M115" s="1"/>
  <c r="M116" s="1"/>
  <c r="M117"/>
  <c r="M118"/>
  <c r="M119" s="1"/>
  <c r="M120" s="1"/>
  <c r="M121"/>
  <c r="M122"/>
  <c r="M123" s="1"/>
  <c r="M124" s="1"/>
  <c r="M125" s="1"/>
  <c r="M126"/>
  <c r="M127"/>
  <c r="M128"/>
  <c r="M129" s="1"/>
  <c r="M130"/>
  <c r="M131" s="1"/>
  <c r="M132" s="1"/>
  <c r="M133"/>
  <c r="M134"/>
  <c r="M135" s="1"/>
  <c r="M136"/>
  <c r="M137" s="1"/>
  <c r="M138" s="1"/>
  <c r="M139"/>
  <c r="M140"/>
  <c r="M141" s="1"/>
  <c r="M142"/>
  <c r="M143" s="1"/>
  <c r="M144" s="1"/>
  <c r="M145"/>
  <c r="M146"/>
  <c r="M147" s="1"/>
  <c r="M148"/>
  <c r="M149" s="1"/>
  <c r="M150" s="1"/>
  <c r="M151" s="1"/>
  <c r="M152"/>
  <c r="M153" s="1"/>
  <c r="M154" s="1"/>
  <c r="M155" s="1"/>
  <c r="M156"/>
  <c r="M157" s="1"/>
  <c r="M158"/>
  <c r="M159" s="1"/>
  <c r="M160"/>
  <c r="M161" s="1"/>
  <c r="M162"/>
  <c r="M163" s="1"/>
  <c r="M164" s="1"/>
  <c r="M165"/>
  <c r="M166"/>
  <c r="M167"/>
  <c r="M168"/>
  <c r="M169" s="1"/>
  <c r="M170" s="1"/>
  <c r="M171" s="1"/>
  <c r="M172"/>
  <c r="M173" s="1"/>
  <c r="M174"/>
  <c r="M175" s="1"/>
  <c r="M176"/>
  <c r="M177" s="1"/>
  <c r="M178"/>
  <c r="M179" s="1"/>
  <c r="M180" s="1"/>
  <c r="M181"/>
  <c r="M182"/>
  <c r="M183"/>
  <c r="M184"/>
  <c r="M185"/>
  <c r="M186"/>
  <c r="M187"/>
  <c r="M188"/>
  <c r="M189" s="1"/>
  <c r="M190"/>
  <c r="M191" s="1"/>
  <c r="M192" s="1"/>
  <c r="M193" s="1"/>
  <c r="M194"/>
  <c r="M195" s="1"/>
  <c r="M196"/>
  <c r="M197" s="1"/>
  <c r="M198" s="1"/>
  <c r="M199" s="1"/>
  <c r="M200"/>
  <c r="M201" s="1"/>
  <c r="M202"/>
  <c r="M203" s="1"/>
  <c r="M204"/>
  <c r="M205" s="1"/>
  <c r="M206"/>
  <c r="M207" s="1"/>
  <c r="M208" s="1"/>
  <c r="M209" s="1"/>
  <c r="M210"/>
  <c r="M211" s="1"/>
  <c r="M212"/>
  <c r="M213" s="1"/>
  <c r="M214"/>
  <c r="M215" s="1"/>
  <c r="M216"/>
  <c r="M217" s="1"/>
  <c r="M218"/>
  <c r="M219" s="1"/>
  <c r="M220"/>
  <c r="M221" s="1"/>
  <c r="M222"/>
  <c r="M223" s="1"/>
  <c r="M224" s="1"/>
  <c r="M225"/>
  <c r="M226"/>
  <c r="M227" s="1"/>
  <c r="M228" s="1"/>
  <c r="M229"/>
  <c r="M230"/>
  <c r="M231"/>
  <c r="M232"/>
  <c r="M233" s="1"/>
  <c r="M234"/>
  <c r="M235" s="1"/>
  <c r="M236" s="1"/>
  <c r="M237"/>
  <c r="M238"/>
  <c r="M239" s="1"/>
  <c r="M240"/>
  <c r="M241" s="1"/>
  <c r="M242" s="1"/>
  <c r="M243"/>
  <c r="M244"/>
  <c r="M245" s="1"/>
  <c r="M246" s="1"/>
  <c r="M247" s="1"/>
  <c r="M248" s="1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 s="1"/>
  <c r="M268" s="1"/>
  <c r="M269"/>
  <c r="M270"/>
  <c r="M271"/>
  <c r="M272"/>
  <c r="M273"/>
  <c r="M274"/>
  <c r="M275"/>
  <c r="M276"/>
  <c r="M277" s="1"/>
  <c r="M278" s="1"/>
  <c r="M279" s="1"/>
  <c r="M280" s="1"/>
  <c r="M281"/>
  <c r="M282"/>
  <c r="M283"/>
  <c r="M284"/>
  <c r="M285" s="1"/>
  <c r="M286" s="1"/>
  <c r="M287" s="1"/>
  <c r="M288" s="1"/>
  <c r="M289"/>
  <c r="M290"/>
  <c r="M291" s="1"/>
  <c r="M292" s="1"/>
  <c r="M293" s="1"/>
  <c r="M294" s="1"/>
  <c r="M295" s="1"/>
  <c r="M296" s="1"/>
  <c r="M297"/>
  <c r="M298"/>
  <c r="M299" s="1"/>
  <c r="M300"/>
  <c r="M301" s="1"/>
  <c r="M302" s="1"/>
  <c r="M303"/>
  <c r="M304"/>
  <c r="M305" s="1"/>
  <c r="M306"/>
  <c r="M307" s="1"/>
  <c r="M308"/>
  <c r="M309" s="1"/>
  <c r="M310" s="1"/>
  <c r="M311" s="1"/>
  <c r="M312"/>
  <c r="M313" s="1"/>
  <c r="M314" s="1"/>
  <c r="M315"/>
  <c r="M316"/>
  <c r="M317" s="1"/>
  <c r="M318"/>
  <c r="M319" s="1"/>
  <c r="M320" s="1"/>
  <c r="M321"/>
  <c r="M322"/>
  <c r="M323" s="1"/>
  <c r="M324"/>
  <c r="M325" s="1"/>
  <c r="M326"/>
  <c r="M327" s="1"/>
  <c r="M328" s="1"/>
  <c r="M329"/>
  <c r="M330"/>
  <c r="M331" s="1"/>
  <c r="M332"/>
  <c r="M333" s="1"/>
  <c r="M334" s="1"/>
  <c r="M335"/>
  <c r="M336"/>
  <c r="M337" s="1"/>
  <c r="M338"/>
  <c r="M339"/>
  <c r="M340"/>
  <c r="M341"/>
  <c r="M342"/>
  <c r="M343"/>
  <c r="M344"/>
  <c r="M345"/>
  <c r="M346"/>
  <c r="M347" s="1"/>
  <c r="M348" s="1"/>
  <c r="M349" s="1"/>
  <c r="M350"/>
  <c r="M351"/>
  <c r="M352"/>
  <c r="M353" s="1"/>
  <c r="M354"/>
  <c r="M355" s="1"/>
  <c r="M356" s="1"/>
  <c r="M357"/>
  <c r="M358"/>
  <c r="M359" s="1"/>
  <c r="M360"/>
  <c r="M361" s="1"/>
  <c r="M362" s="1"/>
  <c r="M363" s="1"/>
  <c r="M364" s="1"/>
  <c r="M365"/>
  <c r="M366"/>
  <c r="M367"/>
  <c r="M368"/>
  <c r="M369"/>
  <c r="M370"/>
  <c r="M371"/>
  <c r="M372"/>
  <c r="M373"/>
  <c r="M374"/>
  <c r="M375"/>
  <c r="M376"/>
  <c r="M377" s="1"/>
  <c r="M378"/>
  <c r="M379" s="1"/>
  <c r="M380" s="1"/>
  <c r="M381"/>
  <c r="M382"/>
  <c r="M383" s="1"/>
  <c r="M384"/>
  <c r="M385" s="1"/>
  <c r="M386" s="1"/>
  <c r="M387"/>
  <c r="M388"/>
  <c r="M389"/>
  <c r="M390"/>
  <c r="M391" s="1"/>
  <c r="M392"/>
  <c r="M393" s="1"/>
  <c r="M394" s="1"/>
  <c r="M395" s="1"/>
  <c r="M396" s="1"/>
  <c r="M397" s="1"/>
  <c r="M398"/>
  <c r="M399" s="1"/>
  <c r="M400" s="1"/>
  <c r="M401" s="1"/>
  <c r="M402" s="1"/>
  <c r="M403" s="1"/>
  <c r="M404"/>
  <c r="M405" s="1"/>
  <c r="M406" s="1"/>
  <c r="M407" s="1"/>
  <c r="M408"/>
  <c r="M409"/>
  <c r="M410"/>
  <c r="M411" s="1"/>
  <c r="M412"/>
  <c r="M413" s="1"/>
  <c r="M414" s="1"/>
  <c r="M415" s="1"/>
  <c r="M416" s="1"/>
  <c r="M417" s="1"/>
  <c r="M418"/>
  <c r="M419" s="1"/>
  <c r="M420" s="1"/>
  <c r="M421" s="1"/>
  <c r="M422" s="1"/>
  <c r="M423" s="1"/>
  <c r="M424"/>
  <c r="M425" s="1"/>
  <c r="M426"/>
  <c r="M427" s="1"/>
  <c r="M428"/>
  <c r="M429" s="1"/>
  <c r="M430" s="1"/>
  <c r="M431" s="1"/>
  <c r="M432" s="1"/>
  <c r="M433" s="1"/>
  <c r="M434"/>
  <c r="M435" s="1"/>
  <c r="M436" s="1"/>
  <c r="M437" s="1"/>
  <c r="M438" s="1"/>
  <c r="M439" s="1"/>
  <c r="M440"/>
  <c r="M441" s="1"/>
  <c r="M442" s="1"/>
  <c r="M443" s="1"/>
  <c r="M444" s="1"/>
  <c r="M445" s="1"/>
  <c r="M446"/>
  <c r="M447" s="1"/>
  <c r="M448" s="1"/>
  <c r="M449" s="1"/>
  <c r="M450" s="1"/>
  <c r="M451" s="1"/>
  <c r="M452"/>
  <c r="M453" s="1"/>
  <c r="M454" s="1"/>
  <c r="M455" s="1"/>
  <c r="M456" s="1"/>
  <c r="M457" s="1"/>
  <c r="M458"/>
  <c r="M459" s="1"/>
  <c r="M460" s="1"/>
  <c r="M461"/>
  <c r="M462"/>
  <c r="M463" s="1"/>
  <c r="M464"/>
  <c r="M465" s="1"/>
  <c r="M466" s="1"/>
  <c r="M467"/>
  <c r="M468"/>
  <c r="M469" s="1"/>
  <c r="M470" s="1"/>
  <c r="M471" s="1"/>
  <c r="M472" s="1"/>
  <c r="M473"/>
  <c r="M474"/>
  <c r="M475" s="1"/>
  <c r="M476" s="1"/>
  <c r="M477" s="1"/>
  <c r="M478" s="1"/>
  <c r="M479"/>
  <c r="M480"/>
  <c r="M481" s="1"/>
  <c r="M482" s="1"/>
  <c r="M483" s="1"/>
  <c r="M484" s="1"/>
  <c r="M485"/>
  <c r="M486"/>
  <c r="M487" s="1"/>
  <c r="M488"/>
  <c r="M489" s="1"/>
  <c r="M490" s="1"/>
  <c r="M491"/>
  <c r="M492"/>
  <c r="M493" s="1"/>
  <c r="M494"/>
  <c r="M495"/>
  <c r="M496"/>
  <c r="M497"/>
  <c r="M498"/>
  <c r="M499" s="1"/>
  <c r="M500" s="1"/>
  <c r="M501" s="1"/>
  <c r="M502"/>
  <c r="M503" s="1"/>
  <c r="M504" s="1"/>
  <c r="M505"/>
  <c r="M506"/>
  <c r="M507" s="1"/>
  <c r="M508"/>
  <c r="M509" s="1"/>
  <c r="M510" s="1"/>
  <c r="M511"/>
  <c r="M512"/>
  <c r="M513" s="1"/>
  <c r="M514" s="1"/>
  <c r="M515"/>
  <c r="M516"/>
  <c r="M517" s="1"/>
  <c r="M518"/>
  <c r="M519" s="1"/>
  <c r="M520" s="1"/>
  <c r="M521"/>
  <c r="M522"/>
  <c r="M523" s="1"/>
  <c r="M524" s="1"/>
  <c r="M525" s="1"/>
  <c r="M526" s="1"/>
  <c r="M527" s="1"/>
  <c r="M528" s="1"/>
  <c r="M529" s="1"/>
  <c r="M530" s="1"/>
  <c r="M531"/>
  <c r="M532"/>
  <c r="M533" s="1"/>
  <c r="M534"/>
  <c r="M535"/>
  <c r="M536"/>
  <c r="M537"/>
  <c r="M538"/>
  <c r="M539" s="1"/>
  <c r="M540"/>
  <c r="M541" s="1"/>
  <c r="M542" s="1"/>
  <c r="M543" s="1"/>
  <c r="M544"/>
  <c r="M545"/>
  <c r="M546"/>
  <c r="M547"/>
  <c r="M548"/>
  <c r="M549"/>
  <c r="M550"/>
  <c r="M551"/>
  <c r="M552"/>
  <c r="M553" s="1"/>
  <c r="M554" s="1"/>
  <c r="M555"/>
  <c r="M556"/>
  <c r="M557" s="1"/>
  <c r="M558" s="1"/>
  <c r="M559" s="1"/>
  <c r="M560" s="1"/>
  <c r="M561"/>
  <c r="M562"/>
  <c r="M563" s="1"/>
  <c r="M564" s="1"/>
  <c r="M565"/>
  <c r="M566"/>
  <c r="M567" s="1"/>
  <c r="M568" s="1"/>
  <c r="M569"/>
  <c r="M570"/>
  <c r="M571"/>
  <c r="M572"/>
  <c r="M573"/>
  <c r="M574"/>
  <c r="M575"/>
  <c r="M576"/>
  <c r="M577"/>
  <c r="M578"/>
  <c r="M579"/>
  <c r="M580"/>
  <c r="M581" s="1"/>
  <c r="M582" s="1"/>
  <c r="M583"/>
  <c r="M584"/>
  <c r="M585" s="1"/>
  <c r="M586"/>
  <c r="M587" s="1"/>
  <c r="M588" s="1"/>
  <c r="M589"/>
  <c r="M590"/>
  <c r="M591" s="1"/>
  <c r="M592" s="1"/>
  <c r="M593" s="1"/>
  <c r="M594" s="1"/>
  <c r="M595" s="1"/>
  <c r="M596" s="1"/>
  <c r="M597"/>
  <c r="M598"/>
  <c r="M599" s="1"/>
  <c r="M600"/>
  <c r="M601" s="1"/>
  <c r="M602" s="1"/>
  <c r="M603"/>
  <c r="M604"/>
  <c r="M605"/>
  <c r="M606"/>
  <c r="M607"/>
  <c r="M608"/>
  <c r="M609"/>
  <c r="M610"/>
  <c r="M611"/>
  <c r="M612"/>
  <c r="M613"/>
  <c r="M614"/>
  <c r="M615" s="1"/>
  <c r="M616" s="1"/>
  <c r="M617" s="1"/>
  <c r="M618"/>
  <c r="M619"/>
  <c r="M620"/>
  <c r="M621" s="1"/>
  <c r="M622" s="1"/>
  <c r="M623" s="1"/>
  <c r="M624" s="1"/>
  <c r="M625" s="1"/>
  <c r="M626" s="1"/>
  <c r="M627"/>
  <c r="M628"/>
  <c r="M629" s="1"/>
  <c r="M630" s="1"/>
  <c r="M631" s="1"/>
  <c r="M632"/>
  <c r="M633" s="1"/>
  <c r="M634" s="1"/>
  <c r="M635" s="1"/>
  <c r="M636" s="1"/>
  <c r="M637" s="1"/>
  <c r="M638" s="1"/>
  <c r="M639" s="1"/>
  <c r="M640"/>
  <c r="M641" s="1"/>
  <c r="M642" s="1"/>
  <c r="M643" s="1"/>
  <c r="M644"/>
  <c r="M645" s="1"/>
  <c r="M646" s="1"/>
  <c r="M647" s="1"/>
  <c r="M648"/>
  <c r="M649" s="1"/>
  <c r="M650" s="1"/>
  <c r="M651" s="1"/>
  <c r="M652"/>
  <c r="M653" s="1"/>
  <c r="M654" s="1"/>
  <c r="M655" s="1"/>
  <c r="M656" s="1"/>
  <c r="M657" s="1"/>
  <c r="M658" s="1"/>
  <c r="M659" s="1"/>
  <c r="M660" s="1"/>
  <c r="M661"/>
  <c r="M662"/>
  <c r="M663" s="1"/>
  <c r="M664"/>
  <c r="M665"/>
  <c r="M666"/>
  <c r="M667" s="1"/>
  <c r="M668" s="1"/>
  <c r="M669"/>
  <c r="M670"/>
  <c r="M671"/>
  <c r="M672"/>
  <c r="M673" s="1"/>
  <c r="M674"/>
  <c r="M675"/>
  <c r="M676"/>
  <c r="M677" s="1"/>
  <c r="M678"/>
  <c r="M679" s="1"/>
  <c r="M680"/>
  <c r="M681" s="1"/>
  <c r="M682"/>
  <c r="M683" s="1"/>
  <c r="M684"/>
  <c r="M685" s="1"/>
  <c r="M686"/>
  <c r="M687" s="1"/>
  <c r="M688"/>
  <c r="M689" s="1"/>
  <c r="M690" s="1"/>
  <c r="M691" s="1"/>
  <c r="M692"/>
  <c r="M693" s="1"/>
  <c r="M694" s="1"/>
  <c r="M695" s="1"/>
  <c r="M696" s="1"/>
  <c r="M697"/>
  <c r="M698"/>
  <c r="M699"/>
  <c r="M700"/>
  <c r="M701"/>
  <c r="M702"/>
  <c r="M703"/>
  <c r="M704"/>
  <c r="M705"/>
  <c r="M706"/>
  <c r="M707"/>
  <c r="M708"/>
  <c r="M709" s="1"/>
  <c r="M710"/>
  <c r="M711" s="1"/>
  <c r="M712"/>
  <c r="M713" s="1"/>
  <c r="M714"/>
  <c r="M715" s="1"/>
  <c r="M716"/>
  <c r="M717" s="1"/>
  <c r="M718" s="1"/>
  <c r="M719" s="1"/>
  <c r="M720" s="1"/>
  <c r="M721"/>
  <c r="M722"/>
  <c r="M723" s="1"/>
  <c r="M724" s="1"/>
  <c r="M725" s="1"/>
  <c r="M726" s="1"/>
  <c r="M727"/>
  <c r="M728"/>
  <c r="M729" s="1"/>
  <c r="M730"/>
  <c r="M731" s="1"/>
  <c r="M732"/>
  <c r="M733" s="1"/>
  <c r="M734"/>
  <c r="M735" s="1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 s="1"/>
  <c r="M758" s="1"/>
  <c r="M759" s="1"/>
  <c r="M760" s="1"/>
  <c r="M761"/>
  <c r="M762"/>
  <c r="M763" s="1"/>
  <c r="M764"/>
  <c r="M765"/>
  <c r="M766"/>
  <c r="M767" s="1"/>
  <c r="M768"/>
  <c r="M769" s="1"/>
  <c r="M770" s="1"/>
  <c r="M771" s="1"/>
  <c r="M772"/>
  <c r="M773"/>
  <c r="M774"/>
  <c r="M775"/>
  <c r="M776"/>
  <c r="M777" s="1"/>
  <c r="M778" s="1"/>
  <c r="M779"/>
  <c r="M780"/>
  <c r="M781" s="1"/>
  <c r="M782"/>
  <c r="M783"/>
  <c r="M784"/>
  <c r="M785" s="1"/>
  <c r="M786"/>
  <c r="M787" s="1"/>
  <c r="M788"/>
  <c r="M789" s="1"/>
  <c r="M790"/>
  <c r="M791" s="1"/>
  <c r="M792"/>
  <c r="M793" s="1"/>
  <c r="M794"/>
  <c r="M795" s="1"/>
  <c r="M796"/>
  <c r="M797" s="1"/>
  <c r="M798"/>
  <c r="M799" s="1"/>
  <c r="M800"/>
  <c r="M801" s="1"/>
  <c r="M802"/>
  <c r="M803" s="1"/>
  <c r="M804"/>
  <c r="M805" s="1"/>
  <c r="M806"/>
  <c r="M807"/>
  <c r="M808"/>
  <c r="M809"/>
  <c r="M810"/>
  <c r="M811"/>
  <c r="M812"/>
  <c r="M813" s="1"/>
  <c r="M814"/>
  <c r="M815" s="1"/>
  <c r="M816"/>
  <c r="M817" s="1"/>
  <c r="M818"/>
  <c r="M819" s="1"/>
  <c r="M820"/>
  <c r="M821"/>
  <c r="M822"/>
  <c r="M823"/>
  <c r="M824"/>
  <c r="M825"/>
  <c r="M826" s="1"/>
  <c r="M827"/>
  <c r="M828" s="1"/>
  <c r="M829" s="1"/>
  <c r="M830"/>
  <c r="M831"/>
  <c r="M832"/>
  <c r="M833"/>
  <c r="M834" s="1"/>
  <c r="M835"/>
  <c r="M836" s="1"/>
  <c r="M837" s="1"/>
  <c r="M838" s="1"/>
  <c r="M839" s="1"/>
  <c r="M840" s="1"/>
  <c r="M841"/>
  <c r="M842" s="1"/>
  <c r="M843" s="1"/>
  <c r="M844"/>
  <c r="M845"/>
  <c r="M846"/>
  <c r="M847"/>
  <c r="M848" s="1"/>
  <c r="M849"/>
  <c r="M850" s="1"/>
  <c r="M851" s="1"/>
  <c r="M852" s="1"/>
  <c r="M853" s="1"/>
  <c r="M854" s="1"/>
  <c r="M855"/>
  <c r="M856"/>
  <c r="M857"/>
  <c r="M858"/>
  <c r="M859"/>
  <c r="M860"/>
  <c r="M861"/>
  <c r="M862"/>
  <c r="M863"/>
  <c r="M864"/>
  <c r="M865"/>
  <c r="M866" s="1"/>
  <c r="M867" s="1"/>
  <c r="M868"/>
  <c r="M869"/>
  <c r="M870" s="1"/>
  <c r="M871"/>
  <c r="M872" s="1"/>
  <c r="M873" s="1"/>
  <c r="M874"/>
  <c r="M875"/>
  <c r="M876" s="1"/>
  <c r="M877" s="1"/>
  <c r="M878"/>
  <c r="M879"/>
  <c r="M880" s="1"/>
  <c r="M881" s="1"/>
  <c r="M882"/>
  <c r="M883"/>
  <c r="M884" s="1"/>
  <c r="M885" s="1"/>
  <c r="M886"/>
  <c r="M887"/>
  <c r="M888"/>
  <c r="M889"/>
  <c r="M890" s="1"/>
  <c r="M891" s="1"/>
  <c r="M892" s="1"/>
  <c r="M893" s="1"/>
  <c r="M894"/>
  <c r="M895"/>
  <c r="M896" s="1"/>
  <c r="M897" s="1"/>
  <c r="M898" s="1"/>
  <c r="M899" s="1"/>
  <c r="M900" s="1"/>
  <c r="M901" s="1"/>
  <c r="M902" s="1"/>
  <c r="M903" s="1"/>
  <c r="M904"/>
  <c r="M905"/>
  <c r="M906" s="1"/>
  <c r="M907" s="1"/>
  <c r="M908" s="1"/>
  <c r="M909" s="1"/>
  <c r="M910" s="1"/>
  <c r="M911" s="1"/>
  <c r="M912" s="1"/>
  <c r="M913" s="1"/>
  <c r="M914"/>
  <c r="M915"/>
  <c r="M916" s="1"/>
  <c r="M917" s="1"/>
  <c r="M918" s="1"/>
  <c r="M919" s="1"/>
  <c r="M920" s="1"/>
  <c r="M921" s="1"/>
  <c r="M922" s="1"/>
  <c r="M923" s="1"/>
  <c r="M924"/>
  <c r="M925"/>
  <c r="M926" s="1"/>
  <c r="M927" s="1"/>
  <c r="M928" s="1"/>
  <c r="M929" s="1"/>
  <c r="M930" s="1"/>
  <c r="M931" s="1"/>
  <c r="M932" s="1"/>
  <c r="M933" s="1"/>
  <c r="M934"/>
  <c r="M935"/>
  <c r="M936" s="1"/>
  <c r="M937" s="1"/>
  <c r="M938" s="1"/>
  <c r="M939" s="1"/>
  <c r="M940" s="1"/>
  <c r="M941" s="1"/>
  <c r="M942" s="1"/>
  <c r="M943" s="1"/>
  <c r="M944"/>
  <c r="M945"/>
  <c r="M946" s="1"/>
  <c r="M947" s="1"/>
  <c r="M948" s="1"/>
  <c r="M949" s="1"/>
  <c r="M950" s="1"/>
  <c r="M951" s="1"/>
  <c r="M952" s="1"/>
  <c r="M953" s="1"/>
  <c r="M954"/>
  <c r="M955"/>
  <c r="M956" s="1"/>
  <c r="M957" s="1"/>
  <c r="M958" s="1"/>
  <c r="M959"/>
  <c r="M960" s="1"/>
  <c r="M961" s="1"/>
  <c r="M962" s="1"/>
  <c r="M963"/>
  <c r="M964" s="1"/>
  <c r="M965" s="1"/>
  <c r="M966"/>
  <c r="M967"/>
  <c r="M968" s="1"/>
  <c r="M969" s="1"/>
  <c r="M970" s="1"/>
  <c r="M971" s="1"/>
  <c r="M972" s="1"/>
  <c r="M973" s="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2"/>
  <c r="O3" l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8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2"/>
  <c r="O813"/>
  <c r="O814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2"/>
  <c r="O843"/>
  <c r="O844"/>
  <c r="O845"/>
  <c r="O846"/>
  <c r="O847"/>
  <c r="O848"/>
  <c r="O849"/>
  <c r="O850"/>
  <c r="O851"/>
  <c r="O852"/>
  <c r="O853"/>
  <c r="O854"/>
  <c r="O855"/>
  <c r="O856"/>
  <c r="O857"/>
  <c r="O858"/>
  <c r="O859"/>
  <c r="O860"/>
  <c r="O861"/>
  <c r="O862"/>
  <c r="O863"/>
  <c r="O864"/>
  <c r="O865"/>
  <c r="O866"/>
  <c r="O867"/>
  <c r="O868"/>
  <c r="O869"/>
  <c r="O870"/>
  <c r="O871"/>
  <c r="O872"/>
  <c r="O873"/>
  <c r="O874"/>
  <c r="O875"/>
  <c r="O876"/>
  <c r="O877"/>
  <c r="O878"/>
  <c r="O879"/>
  <c r="O880"/>
  <c r="O881"/>
  <c r="O882"/>
  <c r="O883"/>
  <c r="O884"/>
  <c r="O885"/>
  <c r="O886"/>
  <c r="O887"/>
  <c r="O888"/>
  <c r="O889"/>
  <c r="O890"/>
  <c r="O891"/>
  <c r="O892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42"/>
  <c r="O943"/>
  <c r="O944"/>
  <c r="O945"/>
  <c r="O946"/>
  <c r="O947"/>
  <c r="O948"/>
  <c r="O949"/>
  <c r="O950"/>
  <c r="O951"/>
  <c r="O952"/>
  <c r="O953"/>
  <c r="O954"/>
  <c r="O955"/>
  <c r="O956"/>
  <c r="O957"/>
  <c r="O958"/>
  <c r="O959"/>
  <c r="O960"/>
  <c r="O961"/>
  <c r="O962"/>
  <c r="O963"/>
  <c r="O964"/>
  <c r="O965"/>
  <c r="O966"/>
  <c r="O967"/>
  <c r="O968"/>
  <c r="O969"/>
  <c r="O970"/>
  <c r="O971"/>
  <c r="O972"/>
  <c r="O973"/>
  <c r="O2"/>
  <c r="J973" l="1"/>
  <c r="J972"/>
  <c r="J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K268" s="1"/>
  <c r="J267"/>
  <c r="J266"/>
  <c r="J265"/>
  <c r="J264"/>
  <c r="K264" s="1"/>
  <c r="J263"/>
  <c r="J262"/>
  <c r="J261"/>
  <c r="J260"/>
  <c r="K260" s="1"/>
  <c r="J259"/>
  <c r="K259" s="1"/>
  <c r="L259" s="1"/>
  <c r="J258"/>
  <c r="J257"/>
  <c r="J256"/>
  <c r="K256" s="1"/>
  <c r="J255"/>
  <c r="K255" s="1"/>
  <c r="L255" s="1"/>
  <c r="J254"/>
  <c r="J253"/>
  <c r="J252"/>
  <c r="K252" s="1"/>
  <c r="J251"/>
  <c r="K251" s="1"/>
  <c r="L251" s="1"/>
  <c r="J250"/>
  <c r="J249"/>
  <c r="J248"/>
  <c r="K248" s="1"/>
  <c r="J247"/>
  <c r="K247" s="1"/>
  <c r="J246"/>
  <c r="J245"/>
  <c r="J244"/>
  <c r="K244" s="1"/>
  <c r="J243"/>
  <c r="K243" s="1"/>
  <c r="L243" s="1"/>
  <c r="J242"/>
  <c r="J241"/>
  <c r="J240"/>
  <c r="K240" s="1"/>
  <c r="L240" s="1"/>
  <c r="J239"/>
  <c r="K239" s="1"/>
  <c r="J238"/>
  <c r="J237"/>
  <c r="J236"/>
  <c r="K236" s="1"/>
  <c r="J235"/>
  <c r="K235" s="1"/>
  <c r="J234"/>
  <c r="J233"/>
  <c r="J232"/>
  <c r="K232" s="1"/>
  <c r="J231"/>
  <c r="K231" s="1"/>
  <c r="L231" s="1"/>
  <c r="J230"/>
  <c r="J229"/>
  <c r="J228"/>
  <c r="K228" s="1"/>
  <c r="J227"/>
  <c r="K227" s="1"/>
  <c r="J226"/>
  <c r="J225"/>
  <c r="J224"/>
  <c r="K224" s="1"/>
  <c r="J223"/>
  <c r="K223" s="1"/>
  <c r="J222"/>
  <c r="J221"/>
  <c r="J220"/>
  <c r="K220" s="1"/>
  <c r="L220" s="1"/>
  <c r="J219"/>
  <c r="K219" s="1"/>
  <c r="J218"/>
  <c r="J217"/>
  <c r="J216"/>
  <c r="K216" s="1"/>
  <c r="L216" s="1"/>
  <c r="J215"/>
  <c r="K215" s="1"/>
  <c r="J214"/>
  <c r="J213"/>
  <c r="J212"/>
  <c r="K212" s="1"/>
  <c r="L212" s="1"/>
  <c r="J211"/>
  <c r="K211" s="1"/>
  <c r="J210"/>
  <c r="J209"/>
  <c r="J208"/>
  <c r="K208" s="1"/>
  <c r="J207"/>
  <c r="K207" s="1"/>
  <c r="J206"/>
  <c r="J205"/>
  <c r="J204"/>
  <c r="K204" s="1"/>
  <c r="L204" s="1"/>
  <c r="J203"/>
  <c r="K203" s="1"/>
  <c r="J202"/>
  <c r="J201"/>
  <c r="J200"/>
  <c r="K200" s="1"/>
  <c r="L200" s="1"/>
  <c r="J199"/>
  <c r="K199" s="1"/>
  <c r="J198"/>
  <c r="J197"/>
  <c r="J196"/>
  <c r="K196" s="1"/>
  <c r="L196" s="1"/>
  <c r="J195"/>
  <c r="K195" s="1"/>
  <c r="J194"/>
  <c r="J193"/>
  <c r="J192"/>
  <c r="K192" s="1"/>
  <c r="J191"/>
  <c r="K191" s="1"/>
  <c r="J190"/>
  <c r="J189"/>
  <c r="J188"/>
  <c r="K188" s="1"/>
  <c r="J187"/>
  <c r="K187" s="1"/>
  <c r="L187" s="1"/>
  <c r="J186"/>
  <c r="J185"/>
  <c r="J184"/>
  <c r="K184" s="1"/>
  <c r="J183"/>
  <c r="K183" s="1"/>
  <c r="L183" s="1"/>
  <c r="J182"/>
  <c r="J181"/>
  <c r="J180"/>
  <c r="K180" s="1"/>
  <c r="J179"/>
  <c r="K179" s="1"/>
  <c r="J178"/>
  <c r="J177"/>
  <c r="J176"/>
  <c r="K176" s="1"/>
  <c r="L176" s="1"/>
  <c r="J175"/>
  <c r="K175" s="1"/>
  <c r="J174"/>
  <c r="J173"/>
  <c r="J172"/>
  <c r="K172" s="1"/>
  <c r="L172" s="1"/>
  <c r="J171"/>
  <c r="K171" s="1"/>
  <c r="J170"/>
  <c r="J169"/>
  <c r="J168"/>
  <c r="K168" s="1"/>
  <c r="L168" s="1"/>
  <c r="J167"/>
  <c r="K167" s="1"/>
  <c r="L167" s="1"/>
  <c r="J166"/>
  <c r="J165"/>
  <c r="J164"/>
  <c r="K164" s="1"/>
  <c r="J163"/>
  <c r="K163" s="1"/>
  <c r="J162"/>
  <c r="J161"/>
  <c r="J160"/>
  <c r="K160" s="1"/>
  <c r="L160" s="1"/>
  <c r="J159"/>
  <c r="K159" s="1"/>
  <c r="J158"/>
  <c r="J157"/>
  <c r="J156"/>
  <c r="K156" s="1"/>
  <c r="L156" s="1"/>
  <c r="J155"/>
  <c r="K155" s="1"/>
  <c r="J154"/>
  <c r="J153"/>
  <c r="J152"/>
  <c r="K152" s="1"/>
  <c r="L152" s="1"/>
  <c r="J151"/>
  <c r="K151" s="1"/>
  <c r="J150"/>
  <c r="J149"/>
  <c r="J148"/>
  <c r="K148" s="1"/>
  <c r="L148" s="1"/>
  <c r="J147"/>
  <c r="K147" s="1"/>
  <c r="J146"/>
  <c r="J145"/>
  <c r="J144"/>
  <c r="K144" s="1"/>
  <c r="J143"/>
  <c r="K143" s="1"/>
  <c r="J142"/>
  <c r="J141"/>
  <c r="J140"/>
  <c r="K140" s="1"/>
  <c r="J139"/>
  <c r="K139" s="1"/>
  <c r="L139" s="1"/>
  <c r="J138"/>
  <c r="J137"/>
  <c r="J136"/>
  <c r="K136" s="1"/>
  <c r="L136" s="1"/>
  <c r="J135"/>
  <c r="K135" s="1"/>
  <c r="J134"/>
  <c r="J133"/>
  <c r="J132"/>
  <c r="K132" s="1"/>
  <c r="J131"/>
  <c r="K131" s="1"/>
  <c r="J130"/>
  <c r="J129"/>
  <c r="J128"/>
  <c r="K128" s="1"/>
  <c r="J127"/>
  <c r="K127" s="1"/>
  <c r="L127" s="1"/>
  <c r="J126"/>
  <c r="J125"/>
  <c r="J124"/>
  <c r="K124" s="1"/>
  <c r="J123"/>
  <c r="K123" s="1"/>
  <c r="J122"/>
  <c r="J121"/>
  <c r="J120"/>
  <c r="K120" s="1"/>
  <c r="J119"/>
  <c r="K119" s="1"/>
  <c r="J118"/>
  <c r="J117"/>
  <c r="J116"/>
  <c r="K116" s="1"/>
  <c r="J115"/>
  <c r="K115" s="1"/>
  <c r="J114"/>
  <c r="J113"/>
  <c r="J112"/>
  <c r="K112" s="1"/>
  <c r="J111"/>
  <c r="K111" s="1"/>
  <c r="J110"/>
  <c r="J109"/>
  <c r="J108"/>
  <c r="K108" s="1"/>
  <c r="L108" s="1"/>
  <c r="J107"/>
  <c r="K107" s="1"/>
  <c r="J106"/>
  <c r="J105"/>
  <c r="J104"/>
  <c r="K104" s="1"/>
  <c r="J103"/>
  <c r="K103" s="1"/>
  <c r="L103" s="1"/>
  <c r="J102"/>
  <c r="J101"/>
  <c r="J100"/>
  <c r="K100" s="1"/>
  <c r="L100" s="1"/>
  <c r="J99"/>
  <c r="K99" s="1"/>
  <c r="J98"/>
  <c r="J97"/>
  <c r="J96"/>
  <c r="K96" s="1"/>
  <c r="J95"/>
  <c r="K95" s="1"/>
  <c r="J94"/>
  <c r="J93"/>
  <c r="J92"/>
  <c r="K92" s="1"/>
  <c r="J91"/>
  <c r="K91" s="1"/>
  <c r="L91" s="1"/>
  <c r="J90"/>
  <c r="J89"/>
  <c r="J88"/>
  <c r="K88" s="1"/>
  <c r="L88" s="1"/>
  <c r="J87"/>
  <c r="K87" s="1"/>
  <c r="J86"/>
  <c r="J85"/>
  <c r="J84"/>
  <c r="K84" s="1"/>
  <c r="L84" s="1"/>
  <c r="J83"/>
  <c r="J82"/>
  <c r="J81"/>
  <c r="J80"/>
  <c r="K80" s="1"/>
  <c r="J79"/>
  <c r="J78"/>
  <c r="J77"/>
  <c r="J76"/>
  <c r="K76" s="1"/>
  <c r="L76" s="1"/>
  <c r="J75"/>
  <c r="J74"/>
  <c r="J73"/>
  <c r="J72"/>
  <c r="K72" s="1"/>
  <c r="L72" s="1"/>
  <c r="J71"/>
  <c r="J70"/>
  <c r="J69"/>
  <c r="J68"/>
  <c r="K68" s="1"/>
  <c r="L68" s="1"/>
  <c r="J67"/>
  <c r="J66"/>
  <c r="J65"/>
  <c r="J64"/>
  <c r="K64" s="1"/>
  <c r="L64" s="1"/>
  <c r="J63"/>
  <c r="J62"/>
  <c r="J61"/>
  <c r="J60"/>
  <c r="K60" s="1"/>
  <c r="L60" s="1"/>
  <c r="J59"/>
  <c r="J58"/>
  <c r="J57"/>
  <c r="J56"/>
  <c r="K56" s="1"/>
  <c r="L56" s="1"/>
  <c r="J55"/>
  <c r="J54"/>
  <c r="J53"/>
  <c r="J52"/>
  <c r="K52" s="1"/>
  <c r="J51"/>
  <c r="J50"/>
  <c r="J49"/>
  <c r="J48"/>
  <c r="K48" s="1"/>
  <c r="J47"/>
  <c r="J46"/>
  <c r="J45"/>
  <c r="J44"/>
  <c r="K44" s="1"/>
  <c r="J43"/>
  <c r="J42"/>
  <c r="J41"/>
  <c r="J40"/>
  <c r="K40" s="1"/>
  <c r="L40" s="1"/>
  <c r="J39"/>
  <c r="J38"/>
  <c r="J37"/>
  <c r="J36"/>
  <c r="K36" s="1"/>
  <c r="L36" s="1"/>
  <c r="J35"/>
  <c r="J34"/>
  <c r="J33"/>
  <c r="J32"/>
  <c r="K32" s="1"/>
  <c r="J31"/>
  <c r="J30"/>
  <c r="J29"/>
  <c r="J28"/>
  <c r="K28" s="1"/>
  <c r="J27"/>
  <c r="J26"/>
  <c r="J25"/>
  <c r="J24"/>
  <c r="K24" s="1"/>
  <c r="J23"/>
  <c r="J22"/>
  <c r="J21"/>
  <c r="J20"/>
  <c r="K20" s="1"/>
  <c r="J19"/>
  <c r="J18"/>
  <c r="J17"/>
  <c r="J16"/>
  <c r="K16" s="1"/>
  <c r="J15"/>
  <c r="J14"/>
  <c r="J13"/>
  <c r="J12"/>
  <c r="K12" s="1"/>
  <c r="J11"/>
  <c r="J10"/>
  <c r="J9"/>
  <c r="J8"/>
  <c r="K8" s="1"/>
  <c r="J7"/>
  <c r="J6"/>
  <c r="J5"/>
  <c r="J4"/>
  <c r="K4" s="1"/>
  <c r="L4" s="1"/>
  <c r="J2"/>
  <c r="J3"/>
  <c r="N973"/>
  <c r="N972"/>
  <c r="N971"/>
  <c r="N970"/>
  <c r="N969"/>
  <c r="N968"/>
  <c r="N967"/>
  <c r="N966"/>
  <c r="N965"/>
  <c r="N964"/>
  <c r="N963"/>
  <c r="N962"/>
  <c r="N961"/>
  <c r="N960"/>
  <c r="N959"/>
  <c r="N958"/>
  <c r="N957"/>
  <c r="N956"/>
  <c r="N955"/>
  <c r="N954"/>
  <c r="N953"/>
  <c r="N952"/>
  <c r="N951"/>
  <c r="N950"/>
  <c r="N949"/>
  <c r="N948"/>
  <c r="N947"/>
  <c r="N946"/>
  <c r="N945"/>
  <c r="N944"/>
  <c r="N943"/>
  <c r="N942"/>
  <c r="N941"/>
  <c r="N940"/>
  <c r="N939"/>
  <c r="N938"/>
  <c r="N937"/>
  <c r="N936"/>
  <c r="N935"/>
  <c r="N934"/>
  <c r="N933"/>
  <c r="N932"/>
  <c r="N931"/>
  <c r="N930"/>
  <c r="N929"/>
  <c r="N928"/>
  <c r="N927"/>
  <c r="N926"/>
  <c r="N925"/>
  <c r="N924"/>
  <c r="N923"/>
  <c r="N922"/>
  <c r="N921"/>
  <c r="N920"/>
  <c r="N919"/>
  <c r="N918"/>
  <c r="N917"/>
  <c r="N916"/>
  <c r="N915"/>
  <c r="N914"/>
  <c r="N913"/>
  <c r="N912"/>
  <c r="N911"/>
  <c r="N910"/>
  <c r="N909"/>
  <c r="N908"/>
  <c r="N907"/>
  <c r="N906"/>
  <c r="N905"/>
  <c r="N904"/>
  <c r="N903"/>
  <c r="N902"/>
  <c r="N901"/>
  <c r="N900"/>
  <c r="N899"/>
  <c r="N898"/>
  <c r="N897"/>
  <c r="N896"/>
  <c r="N895"/>
  <c r="N894"/>
  <c r="N893"/>
  <c r="N892"/>
  <c r="N891"/>
  <c r="N890"/>
  <c r="N889"/>
  <c r="N888"/>
  <c r="N887"/>
  <c r="N886"/>
  <c r="N885"/>
  <c r="N884"/>
  <c r="N883"/>
  <c r="N882"/>
  <c r="N881"/>
  <c r="N880"/>
  <c r="N879"/>
  <c r="N878"/>
  <c r="N877"/>
  <c r="N876"/>
  <c r="N875"/>
  <c r="N874"/>
  <c r="N873"/>
  <c r="N872"/>
  <c r="N871"/>
  <c r="N870"/>
  <c r="N869"/>
  <c r="N868"/>
  <c r="N867"/>
  <c r="N866"/>
  <c r="N865"/>
  <c r="N864"/>
  <c r="N863"/>
  <c r="N862"/>
  <c r="N861"/>
  <c r="N860"/>
  <c r="N859"/>
  <c r="N858"/>
  <c r="N857"/>
  <c r="N856"/>
  <c r="N855"/>
  <c r="N854"/>
  <c r="N853"/>
  <c r="N852"/>
  <c r="N851"/>
  <c r="N850"/>
  <c r="N849"/>
  <c r="N848"/>
  <c r="N847"/>
  <c r="N846"/>
  <c r="N845"/>
  <c r="N844"/>
  <c r="N843"/>
  <c r="N842"/>
  <c r="N841"/>
  <c r="N840"/>
  <c r="N839"/>
  <c r="N838"/>
  <c r="N837"/>
  <c r="N836"/>
  <c r="N835"/>
  <c r="N834"/>
  <c r="N833"/>
  <c r="N832"/>
  <c r="N831"/>
  <c r="N830"/>
  <c r="N829"/>
  <c r="N828"/>
  <c r="N827"/>
  <c r="N826"/>
  <c r="N825"/>
  <c r="N824"/>
  <c r="N823"/>
  <c r="N822"/>
  <c r="N821"/>
  <c r="N820"/>
  <c r="N819"/>
  <c r="N818"/>
  <c r="N817"/>
  <c r="N816"/>
  <c r="N815"/>
  <c r="N814"/>
  <c r="N813"/>
  <c r="N812"/>
  <c r="N811"/>
  <c r="N810"/>
  <c r="N809"/>
  <c r="N808"/>
  <c r="N807"/>
  <c r="N806"/>
  <c r="N805"/>
  <c r="N804"/>
  <c r="N803"/>
  <c r="N802"/>
  <c r="N801"/>
  <c r="N800"/>
  <c r="N799"/>
  <c r="N798"/>
  <c r="N797"/>
  <c r="N796"/>
  <c r="N795"/>
  <c r="N794"/>
  <c r="N793"/>
  <c r="N792"/>
  <c r="N791"/>
  <c r="N790"/>
  <c r="N789"/>
  <c r="N788"/>
  <c r="N787"/>
  <c r="N786"/>
  <c r="N785"/>
  <c r="N784"/>
  <c r="N783"/>
  <c r="N782"/>
  <c r="N781"/>
  <c r="N780"/>
  <c r="N779"/>
  <c r="N778"/>
  <c r="N777"/>
  <c r="N776"/>
  <c r="N775"/>
  <c r="N774"/>
  <c r="N773"/>
  <c r="N772"/>
  <c r="N771"/>
  <c r="N770"/>
  <c r="N769"/>
  <c r="N768"/>
  <c r="N767"/>
  <c r="N766"/>
  <c r="N765"/>
  <c r="N764"/>
  <c r="N763"/>
  <c r="N762"/>
  <c r="N761"/>
  <c r="N760"/>
  <c r="N759"/>
  <c r="N758"/>
  <c r="N757"/>
  <c r="N756"/>
  <c r="N755"/>
  <c r="N754"/>
  <c r="N753"/>
  <c r="N752"/>
  <c r="N751"/>
  <c r="N750"/>
  <c r="N749"/>
  <c r="N748"/>
  <c r="N747"/>
  <c r="N746"/>
  <c r="N745"/>
  <c r="N744"/>
  <c r="N743"/>
  <c r="N742"/>
  <c r="N741"/>
  <c r="N740"/>
  <c r="N739"/>
  <c r="N738"/>
  <c r="N737"/>
  <c r="N736"/>
  <c r="N735"/>
  <c r="N734"/>
  <c r="N733"/>
  <c r="N732"/>
  <c r="N731"/>
  <c r="N730"/>
  <c r="N729"/>
  <c r="N728"/>
  <c r="N727"/>
  <c r="N726"/>
  <c r="N725"/>
  <c r="N724"/>
  <c r="N723"/>
  <c r="N722"/>
  <c r="N721"/>
  <c r="N720"/>
  <c r="N719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6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K973"/>
  <c r="K972"/>
  <c r="K971"/>
  <c r="K970"/>
  <c r="K969"/>
  <c r="K968"/>
  <c r="K967"/>
  <c r="K966"/>
  <c r="L966" s="1"/>
  <c r="K965"/>
  <c r="K964"/>
  <c r="K963"/>
  <c r="L963" s="1"/>
  <c r="K962"/>
  <c r="K961"/>
  <c r="K960"/>
  <c r="K959"/>
  <c r="L959" s="1"/>
  <c r="K958"/>
  <c r="K957"/>
  <c r="K956"/>
  <c r="K955"/>
  <c r="L955" s="1"/>
  <c r="K954"/>
  <c r="L954" s="1"/>
  <c r="K953"/>
  <c r="K952"/>
  <c r="K951"/>
  <c r="K950"/>
  <c r="K949"/>
  <c r="K948"/>
  <c r="K947"/>
  <c r="K946"/>
  <c r="K945"/>
  <c r="K944"/>
  <c r="L944" s="1"/>
  <c r="L945" s="1"/>
  <c r="L946" s="1"/>
  <c r="L947" s="1"/>
  <c r="L948" s="1"/>
  <c r="L949" s="1"/>
  <c r="L950" s="1"/>
  <c r="L951" s="1"/>
  <c r="L952" s="1"/>
  <c r="L953" s="1"/>
  <c r="K943"/>
  <c r="K942"/>
  <c r="K941"/>
  <c r="K940"/>
  <c r="K939"/>
  <c r="K938"/>
  <c r="K937"/>
  <c r="K936"/>
  <c r="K935"/>
  <c r="K934"/>
  <c r="L934" s="1"/>
  <c r="K933"/>
  <c r="K932"/>
  <c r="K931"/>
  <c r="K930"/>
  <c r="K929"/>
  <c r="K928"/>
  <c r="K927"/>
  <c r="K926"/>
  <c r="K925"/>
  <c r="K924"/>
  <c r="L924" s="1"/>
  <c r="L925" s="1"/>
  <c r="L926" s="1"/>
  <c r="L927" s="1"/>
  <c r="L928" s="1"/>
  <c r="L929" s="1"/>
  <c r="L930" s="1"/>
  <c r="L931" s="1"/>
  <c r="L932" s="1"/>
  <c r="L933" s="1"/>
  <c r="K923"/>
  <c r="K922"/>
  <c r="K921"/>
  <c r="K920"/>
  <c r="K919"/>
  <c r="K918"/>
  <c r="K917"/>
  <c r="K916"/>
  <c r="K915"/>
  <c r="K914"/>
  <c r="L914" s="1"/>
  <c r="K913"/>
  <c r="K912"/>
  <c r="K911"/>
  <c r="K910"/>
  <c r="K909"/>
  <c r="K908"/>
  <c r="K907"/>
  <c r="K906"/>
  <c r="K905"/>
  <c r="K904"/>
  <c r="L904" s="1"/>
  <c r="L905" s="1"/>
  <c r="L906" s="1"/>
  <c r="L907" s="1"/>
  <c r="L908" s="1"/>
  <c r="L909" s="1"/>
  <c r="L910" s="1"/>
  <c r="L911" s="1"/>
  <c r="L912" s="1"/>
  <c r="L913" s="1"/>
  <c r="K903"/>
  <c r="K902"/>
  <c r="K901"/>
  <c r="K900"/>
  <c r="K899"/>
  <c r="K898"/>
  <c r="K897"/>
  <c r="K896"/>
  <c r="K895"/>
  <c r="K894"/>
  <c r="L894" s="1"/>
  <c r="K893"/>
  <c r="K892"/>
  <c r="K891"/>
  <c r="K890"/>
  <c r="K889"/>
  <c r="K888"/>
  <c r="L888" s="1"/>
  <c r="L889" s="1"/>
  <c r="L890" s="1"/>
  <c r="L891" s="1"/>
  <c r="L892" s="1"/>
  <c r="L893" s="1"/>
  <c r="K887"/>
  <c r="K886"/>
  <c r="L886" s="1"/>
  <c r="K885"/>
  <c r="K884"/>
  <c r="K883"/>
  <c r="K882"/>
  <c r="L882" s="1"/>
  <c r="K881"/>
  <c r="K880"/>
  <c r="K879"/>
  <c r="K878"/>
  <c r="L878" s="1"/>
  <c r="K877"/>
  <c r="K876"/>
  <c r="K875"/>
  <c r="K874"/>
  <c r="L874" s="1"/>
  <c r="K873"/>
  <c r="K872"/>
  <c r="K871"/>
  <c r="L871" s="1"/>
  <c r="K870"/>
  <c r="K869"/>
  <c r="K868"/>
  <c r="L868" s="1"/>
  <c r="L869" s="1"/>
  <c r="L870" s="1"/>
  <c r="K867"/>
  <c r="K866"/>
  <c r="K865"/>
  <c r="L865" s="1"/>
  <c r="K864"/>
  <c r="L864" s="1"/>
  <c r="K863"/>
  <c r="L863" s="1"/>
  <c r="K862"/>
  <c r="L862" s="1"/>
  <c r="K861"/>
  <c r="L861" s="1"/>
  <c r="K860"/>
  <c r="L860" s="1"/>
  <c r="K859"/>
  <c r="L859" s="1"/>
  <c r="K858"/>
  <c r="L858" s="1"/>
  <c r="K857"/>
  <c r="L857" s="1"/>
  <c r="K856"/>
  <c r="L856" s="1"/>
  <c r="K855"/>
  <c r="L855" s="1"/>
  <c r="K854"/>
  <c r="K853"/>
  <c r="K852"/>
  <c r="K851"/>
  <c r="K850"/>
  <c r="K849"/>
  <c r="L849" s="1"/>
  <c r="K848"/>
  <c r="K847"/>
  <c r="K846"/>
  <c r="L846" s="1"/>
  <c r="K845"/>
  <c r="K844"/>
  <c r="L844" s="1"/>
  <c r="L845" s="1"/>
  <c r="K843"/>
  <c r="K842"/>
  <c r="K841"/>
  <c r="L841" s="1"/>
  <c r="K840"/>
  <c r="K839"/>
  <c r="K838"/>
  <c r="K837"/>
  <c r="K836"/>
  <c r="K835"/>
  <c r="L835" s="1"/>
  <c r="K834"/>
  <c r="K833"/>
  <c r="K832"/>
  <c r="L832" s="1"/>
  <c r="L833" s="1"/>
  <c r="L834" s="1"/>
  <c r="K831"/>
  <c r="K830"/>
  <c r="L830" s="1"/>
  <c r="K829"/>
  <c r="K828"/>
  <c r="K827"/>
  <c r="L827" s="1"/>
  <c r="K826"/>
  <c r="K825"/>
  <c r="L825" s="1"/>
  <c r="K824"/>
  <c r="L824" s="1"/>
  <c r="K823"/>
  <c r="K822"/>
  <c r="L822" s="1"/>
  <c r="K821"/>
  <c r="K820"/>
  <c r="L820" s="1"/>
  <c r="L821" s="1"/>
  <c r="K819"/>
  <c r="K818"/>
  <c r="L818" s="1"/>
  <c r="K817"/>
  <c r="K816"/>
  <c r="L816" s="1"/>
  <c r="L817" s="1"/>
  <c r="K815"/>
  <c r="K814"/>
  <c r="L814" s="1"/>
  <c r="K813"/>
  <c r="K812"/>
  <c r="L812" s="1"/>
  <c r="L813" s="1"/>
  <c r="K811"/>
  <c r="L811" s="1"/>
  <c r="K810"/>
  <c r="L810" s="1"/>
  <c r="K809"/>
  <c r="L809" s="1"/>
  <c r="K808"/>
  <c r="L808" s="1"/>
  <c r="K807"/>
  <c r="L807" s="1"/>
  <c r="K806"/>
  <c r="L806" s="1"/>
  <c r="K805"/>
  <c r="K804"/>
  <c r="K803"/>
  <c r="K802"/>
  <c r="L802" s="1"/>
  <c r="K801"/>
  <c r="K800"/>
  <c r="K799"/>
  <c r="K798"/>
  <c r="L798" s="1"/>
  <c r="K797"/>
  <c r="K796"/>
  <c r="K795"/>
  <c r="K794"/>
  <c r="L794" s="1"/>
  <c r="K793"/>
  <c r="K792"/>
  <c r="K791"/>
  <c r="K790"/>
  <c r="L790" s="1"/>
  <c r="K789"/>
  <c r="K788"/>
  <c r="K787"/>
  <c r="K786"/>
  <c r="L786" s="1"/>
  <c r="K785"/>
  <c r="K784"/>
  <c r="K783"/>
  <c r="L783" s="1"/>
  <c r="K782"/>
  <c r="K781"/>
  <c r="K780"/>
  <c r="L780" s="1"/>
  <c r="L781" s="1"/>
  <c r="L782" s="1"/>
  <c r="K779"/>
  <c r="L779" s="1"/>
  <c r="K778"/>
  <c r="K777"/>
  <c r="K776"/>
  <c r="L776" s="1"/>
  <c r="L777" s="1"/>
  <c r="L778" s="1"/>
  <c r="K775"/>
  <c r="L775" s="1"/>
  <c r="K774"/>
  <c r="L774" s="1"/>
  <c r="K773"/>
  <c r="L773" s="1"/>
  <c r="K772"/>
  <c r="L772" s="1"/>
  <c r="K771"/>
  <c r="K770"/>
  <c r="K769"/>
  <c r="K768"/>
  <c r="L768" s="1"/>
  <c r="L769" s="1"/>
  <c r="L770" s="1"/>
  <c r="L771" s="1"/>
  <c r="K767"/>
  <c r="K766"/>
  <c r="K765"/>
  <c r="L765" s="1"/>
  <c r="K764"/>
  <c r="L764" s="1"/>
  <c r="K763"/>
  <c r="K762"/>
  <c r="K761"/>
  <c r="L761" s="1"/>
  <c r="K760"/>
  <c r="K759"/>
  <c r="K758"/>
  <c r="K757"/>
  <c r="K756"/>
  <c r="K755"/>
  <c r="L755" s="1"/>
  <c r="K754"/>
  <c r="L754" s="1"/>
  <c r="K753"/>
  <c r="L753" s="1"/>
  <c r="K752"/>
  <c r="K751"/>
  <c r="L751" s="1"/>
  <c r="K750"/>
  <c r="K749"/>
  <c r="L749" s="1"/>
  <c r="K748"/>
  <c r="K747"/>
  <c r="L747" s="1"/>
  <c r="K746"/>
  <c r="K745"/>
  <c r="L745" s="1"/>
  <c r="K744"/>
  <c r="K743"/>
  <c r="L743" s="1"/>
  <c r="K742"/>
  <c r="K741"/>
  <c r="L741" s="1"/>
  <c r="K740"/>
  <c r="L740" s="1"/>
  <c r="K739"/>
  <c r="L739" s="1"/>
  <c r="K738"/>
  <c r="K737"/>
  <c r="L737" s="1"/>
  <c r="K736"/>
  <c r="K735"/>
  <c r="K734"/>
  <c r="L734" s="1"/>
  <c r="K733"/>
  <c r="K732"/>
  <c r="L732" s="1"/>
  <c r="L733" s="1"/>
  <c r="K731"/>
  <c r="K730"/>
  <c r="L730" s="1"/>
  <c r="K729"/>
  <c r="K728"/>
  <c r="L728" s="1"/>
  <c r="L729" s="1"/>
  <c r="K727"/>
  <c r="L727" s="1"/>
  <c r="K726"/>
  <c r="K725"/>
  <c r="K724"/>
  <c r="K723"/>
  <c r="K722"/>
  <c r="K721"/>
  <c r="L721" s="1"/>
  <c r="K720"/>
  <c r="K719"/>
  <c r="K718"/>
  <c r="K717"/>
  <c r="K716"/>
  <c r="L716" s="1"/>
  <c r="L717" s="1"/>
  <c r="L718" s="1"/>
  <c r="L719" s="1"/>
  <c r="L720" s="1"/>
  <c r="K715"/>
  <c r="K714"/>
  <c r="L714" s="1"/>
  <c r="K713"/>
  <c r="K712"/>
  <c r="K711"/>
  <c r="K710"/>
  <c r="L710" s="1"/>
  <c r="K709"/>
  <c r="K708"/>
  <c r="L708" s="1"/>
  <c r="L709" s="1"/>
  <c r="K707"/>
  <c r="L707" s="1"/>
  <c r="K706"/>
  <c r="L706" s="1"/>
  <c r="K705"/>
  <c r="L705" s="1"/>
  <c r="K704"/>
  <c r="L704" s="1"/>
  <c r="K703"/>
  <c r="L703" s="1"/>
  <c r="K702"/>
  <c r="K701"/>
  <c r="L701" s="1"/>
  <c r="K700"/>
  <c r="K699"/>
  <c r="L699" s="1"/>
  <c r="K698"/>
  <c r="K697"/>
  <c r="L697" s="1"/>
  <c r="K696"/>
  <c r="K695"/>
  <c r="K694"/>
  <c r="K693"/>
  <c r="K692"/>
  <c r="L692" s="1"/>
  <c r="L693" s="1"/>
  <c r="L694" s="1"/>
  <c r="L695" s="1"/>
  <c r="L696" s="1"/>
  <c r="K691"/>
  <c r="K690"/>
  <c r="K689"/>
  <c r="K688"/>
  <c r="K687"/>
  <c r="K686"/>
  <c r="L686" s="1"/>
  <c r="K685"/>
  <c r="K684"/>
  <c r="L684" s="1"/>
  <c r="L685" s="1"/>
  <c r="K683"/>
  <c r="K682"/>
  <c r="L682" s="1"/>
  <c r="K681"/>
  <c r="K680"/>
  <c r="L680" s="1"/>
  <c r="L681" s="1"/>
  <c r="K679"/>
  <c r="K678"/>
  <c r="L678" s="1"/>
  <c r="K677"/>
  <c r="K676"/>
  <c r="K675"/>
  <c r="L675" s="1"/>
  <c r="K674"/>
  <c r="K673"/>
  <c r="K672"/>
  <c r="K671"/>
  <c r="L671" s="1"/>
  <c r="K670"/>
  <c r="K669"/>
  <c r="L669" s="1"/>
  <c r="K668"/>
  <c r="K667"/>
  <c r="K666"/>
  <c r="K665"/>
  <c r="L665" s="1"/>
  <c r="K664"/>
  <c r="K663"/>
  <c r="K662"/>
  <c r="K661"/>
  <c r="L661" s="1"/>
  <c r="K660"/>
  <c r="K659"/>
  <c r="K658"/>
  <c r="K657"/>
  <c r="K656"/>
  <c r="K655"/>
  <c r="K654"/>
  <c r="K653"/>
  <c r="K652"/>
  <c r="L652" s="1"/>
  <c r="L653" s="1"/>
  <c r="L654" s="1"/>
  <c r="L655" s="1"/>
  <c r="L656" s="1"/>
  <c r="L657" s="1"/>
  <c r="L658" s="1"/>
  <c r="L659" s="1"/>
  <c r="L660" s="1"/>
  <c r="K651"/>
  <c r="K650"/>
  <c r="K649"/>
  <c r="K648"/>
  <c r="L648" s="1"/>
  <c r="L649" s="1"/>
  <c r="L650" s="1"/>
  <c r="L651" s="1"/>
  <c r="K647"/>
  <c r="K646"/>
  <c r="K645"/>
  <c r="K644"/>
  <c r="L644" s="1"/>
  <c r="L645" s="1"/>
  <c r="L646" s="1"/>
  <c r="L647" s="1"/>
  <c r="K643"/>
  <c r="K642"/>
  <c r="K641"/>
  <c r="K640"/>
  <c r="L640" s="1"/>
  <c r="L641" s="1"/>
  <c r="L642" s="1"/>
  <c r="L643" s="1"/>
  <c r="K639"/>
  <c r="K638"/>
  <c r="K637"/>
  <c r="K636"/>
  <c r="K635"/>
  <c r="K634"/>
  <c r="K633"/>
  <c r="K632"/>
  <c r="L632" s="1"/>
  <c r="L633" s="1"/>
  <c r="L634" s="1"/>
  <c r="L635" s="1"/>
  <c r="L636" s="1"/>
  <c r="L637" s="1"/>
  <c r="L638" s="1"/>
  <c r="L639" s="1"/>
  <c r="K631"/>
  <c r="K630"/>
  <c r="K629"/>
  <c r="K628"/>
  <c r="K627"/>
  <c r="L627" s="1"/>
  <c r="K626"/>
  <c r="K625"/>
  <c r="K624"/>
  <c r="K623"/>
  <c r="K622"/>
  <c r="K621"/>
  <c r="K620"/>
  <c r="L620" s="1"/>
  <c r="L621" s="1"/>
  <c r="L622" s="1"/>
  <c r="L623" s="1"/>
  <c r="L624" s="1"/>
  <c r="L625" s="1"/>
  <c r="L626" s="1"/>
  <c r="K619"/>
  <c r="L619" s="1"/>
  <c r="K618"/>
  <c r="L618" s="1"/>
  <c r="K617"/>
  <c r="K616"/>
  <c r="K615"/>
  <c r="K614"/>
  <c r="L614" s="1"/>
  <c r="K613"/>
  <c r="L613" s="1"/>
  <c r="K612"/>
  <c r="K611"/>
  <c r="L611" s="1"/>
  <c r="K610"/>
  <c r="K609"/>
  <c r="L609" s="1"/>
  <c r="K608"/>
  <c r="K607"/>
  <c r="L607" s="1"/>
  <c r="K606"/>
  <c r="K605"/>
  <c r="L605" s="1"/>
  <c r="K604"/>
  <c r="K603"/>
  <c r="L603" s="1"/>
  <c r="K602"/>
  <c r="K601"/>
  <c r="K600"/>
  <c r="L600" s="1"/>
  <c r="L601" s="1"/>
  <c r="L602" s="1"/>
  <c r="K599"/>
  <c r="K598"/>
  <c r="K597"/>
  <c r="L597" s="1"/>
  <c r="K596"/>
  <c r="K595"/>
  <c r="K594"/>
  <c r="K593"/>
  <c r="K592"/>
  <c r="K591"/>
  <c r="K590"/>
  <c r="L590" s="1"/>
  <c r="K589"/>
  <c r="L589" s="1"/>
  <c r="K588"/>
  <c r="K587"/>
  <c r="K586"/>
  <c r="L586" s="1"/>
  <c r="K585"/>
  <c r="K584"/>
  <c r="K583"/>
  <c r="L583" s="1"/>
  <c r="K582"/>
  <c r="K581"/>
  <c r="K580"/>
  <c r="L580" s="1"/>
  <c r="L581" s="1"/>
  <c r="L582" s="1"/>
  <c r="K579"/>
  <c r="L579" s="1"/>
  <c r="K578"/>
  <c r="K577"/>
  <c r="L577" s="1"/>
  <c r="K576"/>
  <c r="K575"/>
  <c r="L575" s="1"/>
  <c r="K574"/>
  <c r="K573"/>
  <c r="L573" s="1"/>
  <c r="K572"/>
  <c r="K571"/>
  <c r="L571" s="1"/>
  <c r="K570"/>
  <c r="K569"/>
  <c r="L569" s="1"/>
  <c r="K568"/>
  <c r="K567"/>
  <c r="K566"/>
  <c r="K565"/>
  <c r="L565" s="1"/>
  <c r="K564"/>
  <c r="K563"/>
  <c r="K562"/>
  <c r="K561"/>
  <c r="L561" s="1"/>
  <c r="K560"/>
  <c r="K559"/>
  <c r="K558"/>
  <c r="K557"/>
  <c r="K556"/>
  <c r="K555"/>
  <c r="L555" s="1"/>
  <c r="K554"/>
  <c r="K553"/>
  <c r="K552"/>
  <c r="K551"/>
  <c r="L551" s="1"/>
  <c r="K550"/>
  <c r="K549"/>
  <c r="L549" s="1"/>
  <c r="K548"/>
  <c r="K547"/>
  <c r="L547" s="1"/>
  <c r="K546"/>
  <c r="K545"/>
  <c r="L545" s="1"/>
  <c r="K544"/>
  <c r="L544" s="1"/>
  <c r="K543"/>
  <c r="K542"/>
  <c r="K541"/>
  <c r="K540"/>
  <c r="L540" s="1"/>
  <c r="L541" s="1"/>
  <c r="L542" s="1"/>
  <c r="L543" s="1"/>
  <c r="K539"/>
  <c r="K538"/>
  <c r="K537"/>
  <c r="L537" s="1"/>
  <c r="K536"/>
  <c r="L536" s="1"/>
  <c r="K535"/>
  <c r="L535" s="1"/>
  <c r="K534"/>
  <c r="L534" s="1"/>
  <c r="K533"/>
  <c r="K532"/>
  <c r="K531"/>
  <c r="L531" s="1"/>
  <c r="K530"/>
  <c r="K529"/>
  <c r="K528"/>
  <c r="K527"/>
  <c r="K526"/>
  <c r="K525"/>
  <c r="K524"/>
  <c r="K523"/>
  <c r="K522"/>
  <c r="K521"/>
  <c r="L521" s="1"/>
  <c r="K520"/>
  <c r="K519"/>
  <c r="K518"/>
  <c r="L518" s="1"/>
  <c r="K517"/>
  <c r="K516"/>
  <c r="K515"/>
  <c r="L515" s="1"/>
  <c r="K514"/>
  <c r="K513"/>
  <c r="K512"/>
  <c r="K511"/>
  <c r="L511" s="1"/>
  <c r="K510"/>
  <c r="K509"/>
  <c r="K508"/>
  <c r="L508" s="1"/>
  <c r="L509" s="1"/>
  <c r="L510" s="1"/>
  <c r="K507"/>
  <c r="K506"/>
  <c r="K505"/>
  <c r="L505" s="1"/>
  <c r="K504"/>
  <c r="K503"/>
  <c r="K502"/>
  <c r="L502" s="1"/>
  <c r="K501"/>
  <c r="K500"/>
  <c r="K499"/>
  <c r="K498"/>
  <c r="L498" s="1"/>
  <c r="K497"/>
  <c r="L497" s="1"/>
  <c r="K496"/>
  <c r="L496" s="1"/>
  <c r="K495"/>
  <c r="L495" s="1"/>
  <c r="K494"/>
  <c r="L494" s="1"/>
  <c r="K493"/>
  <c r="K492"/>
  <c r="K491"/>
  <c r="L491" s="1"/>
  <c r="K490"/>
  <c r="K489"/>
  <c r="K488"/>
  <c r="L488" s="1"/>
  <c r="L489" s="1"/>
  <c r="L490" s="1"/>
  <c r="K487"/>
  <c r="K486"/>
  <c r="K485"/>
  <c r="L485" s="1"/>
  <c r="K484"/>
  <c r="K483"/>
  <c r="K482"/>
  <c r="K481"/>
  <c r="K480"/>
  <c r="K479"/>
  <c r="L479" s="1"/>
  <c r="K478"/>
  <c r="K477"/>
  <c r="K476"/>
  <c r="K475"/>
  <c r="K474"/>
  <c r="K473"/>
  <c r="L473" s="1"/>
  <c r="K472"/>
  <c r="K471"/>
  <c r="K470"/>
  <c r="K469"/>
  <c r="K468"/>
  <c r="K467"/>
  <c r="L467" s="1"/>
  <c r="K466"/>
  <c r="K465"/>
  <c r="K464"/>
  <c r="L464" s="1"/>
  <c r="L465" s="1"/>
  <c r="L466" s="1"/>
  <c r="K463"/>
  <c r="K462"/>
  <c r="K461"/>
  <c r="L461" s="1"/>
  <c r="K460"/>
  <c r="K459"/>
  <c r="K458"/>
  <c r="L458" s="1"/>
  <c r="K457"/>
  <c r="K456"/>
  <c r="K455"/>
  <c r="K454"/>
  <c r="K453"/>
  <c r="K452"/>
  <c r="L452" s="1"/>
  <c r="L453" s="1"/>
  <c r="L454" s="1"/>
  <c r="L455" s="1"/>
  <c r="L456" s="1"/>
  <c r="L457" s="1"/>
  <c r="K451"/>
  <c r="K450"/>
  <c r="K449"/>
  <c r="K448"/>
  <c r="K447"/>
  <c r="K446"/>
  <c r="L446" s="1"/>
  <c r="K445"/>
  <c r="K444"/>
  <c r="K443"/>
  <c r="K442"/>
  <c r="K441"/>
  <c r="K440"/>
  <c r="L440" s="1"/>
  <c r="L441" s="1"/>
  <c r="L442" s="1"/>
  <c r="L443" s="1"/>
  <c r="L444" s="1"/>
  <c r="L445" s="1"/>
  <c r="K439"/>
  <c r="K438"/>
  <c r="K437"/>
  <c r="K436"/>
  <c r="K435"/>
  <c r="K434"/>
  <c r="L434" s="1"/>
  <c r="K433"/>
  <c r="K432"/>
  <c r="K431"/>
  <c r="K430"/>
  <c r="K429"/>
  <c r="K428"/>
  <c r="L428" s="1"/>
  <c r="L429" s="1"/>
  <c r="L430" s="1"/>
  <c r="L431" s="1"/>
  <c r="L432" s="1"/>
  <c r="L433" s="1"/>
  <c r="K427"/>
  <c r="K426"/>
  <c r="L426" s="1"/>
  <c r="K425"/>
  <c r="K424"/>
  <c r="L424" s="1"/>
  <c r="L425" s="1"/>
  <c r="K423"/>
  <c r="K422"/>
  <c r="K421"/>
  <c r="K420"/>
  <c r="K419"/>
  <c r="K418"/>
  <c r="L418" s="1"/>
  <c r="K417"/>
  <c r="K416"/>
  <c r="K415"/>
  <c r="K414"/>
  <c r="K413"/>
  <c r="K412"/>
  <c r="L412" s="1"/>
  <c r="L413" s="1"/>
  <c r="L414" s="1"/>
  <c r="L415" s="1"/>
  <c r="L416" s="1"/>
  <c r="L417" s="1"/>
  <c r="K411"/>
  <c r="K410"/>
  <c r="K409"/>
  <c r="L409" s="1"/>
  <c r="K408"/>
  <c r="L408" s="1"/>
  <c r="K407"/>
  <c r="K406"/>
  <c r="K405"/>
  <c r="K404"/>
  <c r="L404" s="1"/>
  <c r="L405" s="1"/>
  <c r="L406" s="1"/>
  <c r="L407" s="1"/>
  <c r="K403"/>
  <c r="K402"/>
  <c r="K401"/>
  <c r="K400"/>
  <c r="K399"/>
  <c r="K398"/>
  <c r="L398" s="1"/>
  <c r="K397"/>
  <c r="K396"/>
  <c r="K395"/>
  <c r="K394"/>
  <c r="K393"/>
  <c r="K392"/>
  <c r="L392" s="1"/>
  <c r="L393" s="1"/>
  <c r="L394" s="1"/>
  <c r="L395" s="1"/>
  <c r="L396" s="1"/>
  <c r="L397" s="1"/>
  <c r="K391"/>
  <c r="K390"/>
  <c r="K389"/>
  <c r="L389" s="1"/>
  <c r="K388"/>
  <c r="K387"/>
  <c r="L387" s="1"/>
  <c r="K386"/>
  <c r="K385"/>
  <c r="K384"/>
  <c r="L384" s="1"/>
  <c r="L385" s="1"/>
  <c r="L386" s="1"/>
  <c r="K383"/>
  <c r="K382"/>
  <c r="K381"/>
  <c r="L381" s="1"/>
  <c r="K380"/>
  <c r="K379"/>
  <c r="K378"/>
  <c r="L378" s="1"/>
  <c r="K377"/>
  <c r="K376"/>
  <c r="K375"/>
  <c r="L375" s="1"/>
  <c r="K374"/>
  <c r="L374" s="1"/>
  <c r="K373"/>
  <c r="L373" s="1"/>
  <c r="K372"/>
  <c r="K371"/>
  <c r="L371" s="1"/>
  <c r="K370"/>
  <c r="K369"/>
  <c r="L369" s="1"/>
  <c r="K368"/>
  <c r="K367"/>
  <c r="L367" s="1"/>
  <c r="K366"/>
  <c r="K365"/>
  <c r="L365" s="1"/>
  <c r="K364"/>
  <c r="K363"/>
  <c r="K362"/>
  <c r="K361"/>
  <c r="K360"/>
  <c r="L360" s="1"/>
  <c r="L361" s="1"/>
  <c r="L362" s="1"/>
  <c r="L363" s="1"/>
  <c r="L364" s="1"/>
  <c r="K359"/>
  <c r="K358"/>
  <c r="K357"/>
  <c r="L357" s="1"/>
  <c r="K356"/>
  <c r="K355"/>
  <c r="K354"/>
  <c r="L354" s="1"/>
  <c r="K353"/>
  <c r="K352"/>
  <c r="K351"/>
  <c r="L351" s="1"/>
  <c r="K350"/>
  <c r="L350" s="1"/>
  <c r="K349"/>
  <c r="K348"/>
  <c r="K347"/>
  <c r="K346"/>
  <c r="K345"/>
  <c r="L345" s="1"/>
  <c r="K344"/>
  <c r="K343"/>
  <c r="L343" s="1"/>
  <c r="K342"/>
  <c r="K341"/>
  <c r="L341" s="1"/>
  <c r="K340"/>
  <c r="K339"/>
  <c r="L339" s="1"/>
  <c r="K338"/>
  <c r="L338" s="1"/>
  <c r="K337"/>
  <c r="K336"/>
  <c r="K335"/>
  <c r="L335" s="1"/>
  <c r="K334"/>
  <c r="K333"/>
  <c r="K332"/>
  <c r="L332" s="1"/>
  <c r="L333" s="1"/>
  <c r="L334" s="1"/>
  <c r="K331"/>
  <c r="K330"/>
  <c r="K329"/>
  <c r="L329" s="1"/>
  <c r="K328"/>
  <c r="K327"/>
  <c r="K326"/>
  <c r="L326" s="1"/>
  <c r="K325"/>
  <c r="K324"/>
  <c r="L324" s="1"/>
  <c r="L325" s="1"/>
  <c r="K323"/>
  <c r="K322"/>
  <c r="K321"/>
  <c r="L321" s="1"/>
  <c r="K320"/>
  <c r="K319"/>
  <c r="K318"/>
  <c r="L318" s="1"/>
  <c r="K317"/>
  <c r="K316"/>
  <c r="K315"/>
  <c r="L315" s="1"/>
  <c r="K314"/>
  <c r="K313"/>
  <c r="K312"/>
  <c r="L312" s="1"/>
  <c r="L313" s="1"/>
  <c r="L314" s="1"/>
  <c r="K311"/>
  <c r="K310"/>
  <c r="K309"/>
  <c r="K308"/>
  <c r="L308" s="1"/>
  <c r="L309" s="1"/>
  <c r="L310" s="1"/>
  <c r="L311" s="1"/>
  <c r="K307"/>
  <c r="K306"/>
  <c r="L306" s="1"/>
  <c r="K305"/>
  <c r="K304"/>
  <c r="K303"/>
  <c r="L303" s="1"/>
  <c r="K302"/>
  <c r="K301"/>
  <c r="K300"/>
  <c r="L300" s="1"/>
  <c r="L301" s="1"/>
  <c r="L302" s="1"/>
  <c r="K299"/>
  <c r="K298"/>
  <c r="K297"/>
  <c r="L297" s="1"/>
  <c r="K296"/>
  <c r="K295"/>
  <c r="K294"/>
  <c r="K293"/>
  <c r="K292"/>
  <c r="K291"/>
  <c r="K290"/>
  <c r="K289"/>
  <c r="L289" s="1"/>
  <c r="K288"/>
  <c r="K287"/>
  <c r="K286"/>
  <c r="K285"/>
  <c r="K284"/>
  <c r="K283"/>
  <c r="L283" s="1"/>
  <c r="K282"/>
  <c r="K281"/>
  <c r="L281" s="1"/>
  <c r="K280"/>
  <c r="K279"/>
  <c r="K278"/>
  <c r="K277"/>
  <c r="K276"/>
  <c r="K275"/>
  <c r="L275" s="1"/>
  <c r="K274"/>
  <c r="L274" s="1"/>
  <c r="K273"/>
  <c r="L273" s="1"/>
  <c r="K272"/>
  <c r="K271"/>
  <c r="L271" s="1"/>
  <c r="K270"/>
  <c r="K269"/>
  <c r="L269" s="1"/>
  <c r="K267"/>
  <c r="K266"/>
  <c r="K265"/>
  <c r="L265" s="1"/>
  <c r="K263"/>
  <c r="L263" s="1"/>
  <c r="L264" s="1"/>
  <c r="K262"/>
  <c r="K261"/>
  <c r="L261" s="1"/>
  <c r="K258"/>
  <c r="K257"/>
  <c r="L257" s="1"/>
  <c r="K254"/>
  <c r="K253"/>
  <c r="L253" s="1"/>
  <c r="K250"/>
  <c r="K249"/>
  <c r="L249" s="1"/>
  <c r="K246"/>
  <c r="K245"/>
  <c r="K242"/>
  <c r="K241"/>
  <c r="K238"/>
  <c r="K237"/>
  <c r="L237" s="1"/>
  <c r="K234"/>
  <c r="L234" s="1"/>
  <c r="L235" s="1"/>
  <c r="L236" s="1"/>
  <c r="K233"/>
  <c r="K230"/>
  <c r="K229"/>
  <c r="L229" s="1"/>
  <c r="K226"/>
  <c r="K225"/>
  <c r="L225" s="1"/>
  <c r="K222"/>
  <c r="L222" s="1"/>
  <c r="L223" s="1"/>
  <c r="L224" s="1"/>
  <c r="K221"/>
  <c r="K218"/>
  <c r="L218" s="1"/>
  <c r="L219" s="1"/>
  <c r="K217"/>
  <c r="K214"/>
  <c r="L214" s="1"/>
  <c r="L215" s="1"/>
  <c r="K213"/>
  <c r="K210"/>
  <c r="L210" s="1"/>
  <c r="L211" s="1"/>
  <c r="K209"/>
  <c r="K206"/>
  <c r="L206" s="1"/>
  <c r="L207" s="1"/>
  <c r="L208" s="1"/>
  <c r="L209" s="1"/>
  <c r="K205"/>
  <c r="K202"/>
  <c r="L202" s="1"/>
  <c r="L203" s="1"/>
  <c r="K201"/>
  <c r="K198"/>
  <c r="K197"/>
  <c r="K194"/>
  <c r="L194" s="1"/>
  <c r="L195" s="1"/>
  <c r="K193"/>
  <c r="K190"/>
  <c r="L190" s="1"/>
  <c r="L191" s="1"/>
  <c r="L192" s="1"/>
  <c r="L193" s="1"/>
  <c r="K189"/>
  <c r="K186"/>
  <c r="K185"/>
  <c r="L185" s="1"/>
  <c r="K182"/>
  <c r="K181"/>
  <c r="L181" s="1"/>
  <c r="K178"/>
  <c r="L178" s="1"/>
  <c r="L179" s="1"/>
  <c r="L180" s="1"/>
  <c r="K177"/>
  <c r="K174"/>
  <c r="L174" s="1"/>
  <c r="L175" s="1"/>
  <c r="K173"/>
  <c r="K170"/>
  <c r="K169"/>
  <c r="K166"/>
  <c r="K165"/>
  <c r="L165" s="1"/>
  <c r="K162"/>
  <c r="L162" s="1"/>
  <c r="L163" s="1"/>
  <c r="L164" s="1"/>
  <c r="K161"/>
  <c r="K158"/>
  <c r="L158" s="1"/>
  <c r="L159" s="1"/>
  <c r="K157"/>
  <c r="K154"/>
  <c r="K153"/>
  <c r="K150"/>
  <c r="K149"/>
  <c r="K146"/>
  <c r="K145"/>
  <c r="L145" s="1"/>
  <c r="K142"/>
  <c r="L142" s="1"/>
  <c r="L143" s="1"/>
  <c r="L144" s="1"/>
  <c r="K141"/>
  <c r="K138"/>
  <c r="K137"/>
  <c r="K134"/>
  <c r="K133"/>
  <c r="L133" s="1"/>
  <c r="K130"/>
  <c r="L130" s="1"/>
  <c r="L131" s="1"/>
  <c r="L132" s="1"/>
  <c r="K129"/>
  <c r="K126"/>
  <c r="L126" s="1"/>
  <c r="K125"/>
  <c r="K122"/>
  <c r="K121"/>
  <c r="L121" s="1"/>
  <c r="K118"/>
  <c r="K117"/>
  <c r="L117" s="1"/>
  <c r="K114"/>
  <c r="K113"/>
  <c r="L113" s="1"/>
  <c r="K110"/>
  <c r="L110" s="1"/>
  <c r="L111" s="1"/>
  <c r="L112" s="1"/>
  <c r="K109"/>
  <c r="K106"/>
  <c r="K105"/>
  <c r="L105" s="1"/>
  <c r="K102"/>
  <c r="K101"/>
  <c r="K98"/>
  <c r="L98" s="1"/>
  <c r="L99" s="1"/>
  <c r="K97"/>
  <c r="L97" s="1"/>
  <c r="K94"/>
  <c r="L94" s="1"/>
  <c r="L95" s="1"/>
  <c r="L96" s="1"/>
  <c r="K93"/>
  <c r="K90"/>
  <c r="L90" s="1"/>
  <c r="K89"/>
  <c r="K86"/>
  <c r="L86" s="1"/>
  <c r="L87" s="1"/>
  <c r="K85"/>
  <c r="K83"/>
  <c r="K82"/>
  <c r="L82" s="1"/>
  <c r="K81"/>
  <c r="K79"/>
  <c r="L79" s="1"/>
  <c r="L80" s="1"/>
  <c r="K78"/>
  <c r="K77"/>
  <c r="K75"/>
  <c r="K74"/>
  <c r="K73"/>
  <c r="K71"/>
  <c r="K70"/>
  <c r="L70" s="1"/>
  <c r="L71" s="1"/>
  <c r="K69"/>
  <c r="K67"/>
  <c r="K66"/>
  <c r="L66" s="1"/>
  <c r="K65"/>
  <c r="K63"/>
  <c r="K62"/>
  <c r="L62" s="1"/>
  <c r="K61"/>
  <c r="K59"/>
  <c r="K58"/>
  <c r="L58" s="1"/>
  <c r="K57"/>
  <c r="K55"/>
  <c r="K54"/>
  <c r="L54" s="1"/>
  <c r="L55" s="1"/>
  <c r="K53"/>
  <c r="K51"/>
  <c r="L51" s="1"/>
  <c r="L52" s="1"/>
  <c r="K50"/>
  <c r="K49"/>
  <c r="L49" s="1"/>
  <c r="L50" s="1"/>
  <c r="K47"/>
  <c r="L47" s="1"/>
  <c r="L48" s="1"/>
  <c r="K46"/>
  <c r="K45"/>
  <c r="L45" s="1"/>
  <c r="K43"/>
  <c r="L43" s="1"/>
  <c r="L44" s="1"/>
  <c r="K42"/>
  <c r="L42" s="1"/>
  <c r="K41"/>
  <c r="L41" s="1"/>
  <c r="K39"/>
  <c r="L39" s="1"/>
  <c r="K38"/>
  <c r="L38" s="1"/>
  <c r="K37"/>
  <c r="L37" s="1"/>
  <c r="K35"/>
  <c r="L35" s="1"/>
  <c r="K34"/>
  <c r="K33"/>
  <c r="L33" s="1"/>
  <c r="L34" s="1"/>
  <c r="K31"/>
  <c r="L31" s="1"/>
  <c r="L32" s="1"/>
  <c r="K30"/>
  <c r="K29"/>
  <c r="L29" s="1"/>
  <c r="K27"/>
  <c r="L27" s="1"/>
  <c r="L28" s="1"/>
  <c r="K26"/>
  <c r="K25"/>
  <c r="L25" s="1"/>
  <c r="K23"/>
  <c r="L23" s="1"/>
  <c r="L24" s="1"/>
  <c r="K22"/>
  <c r="K21"/>
  <c r="L21" s="1"/>
  <c r="K19"/>
  <c r="L19" s="1"/>
  <c r="L20" s="1"/>
  <c r="K18"/>
  <c r="K17"/>
  <c r="L17" s="1"/>
  <c r="L18" s="1"/>
  <c r="K15"/>
  <c r="L15" s="1"/>
  <c r="L16" s="1"/>
  <c r="K14"/>
  <c r="K13"/>
  <c r="K11"/>
  <c r="K10"/>
  <c r="L10" s="1"/>
  <c r="K9"/>
  <c r="K7"/>
  <c r="K6"/>
  <c r="K5"/>
  <c r="K3"/>
  <c r="K2"/>
  <c r="L30" l="1"/>
  <c r="L46"/>
  <c r="L67"/>
  <c r="L83"/>
  <c r="L106"/>
  <c r="L107" s="1"/>
  <c r="L114"/>
  <c r="L115" s="1"/>
  <c r="L116" s="1"/>
  <c r="L122"/>
  <c r="L123" s="1"/>
  <c r="L124" s="1"/>
  <c r="L146"/>
  <c r="L147" s="1"/>
  <c r="L186"/>
  <c r="L226"/>
  <c r="L227" s="1"/>
  <c r="L228" s="1"/>
  <c r="L250"/>
  <c r="L258"/>
  <c r="L270"/>
  <c r="L282"/>
  <c r="L290"/>
  <c r="L298"/>
  <c r="L322"/>
  <c r="L330"/>
  <c r="L342"/>
  <c r="L346"/>
  <c r="L358"/>
  <c r="L366"/>
  <c r="L370"/>
  <c r="L382"/>
  <c r="L390"/>
  <c r="L410"/>
  <c r="L462"/>
  <c r="L474"/>
  <c r="L486"/>
  <c r="L506"/>
  <c r="L522"/>
  <c r="L538"/>
  <c r="L546"/>
  <c r="L550"/>
  <c r="L562"/>
  <c r="L566"/>
  <c r="L570"/>
  <c r="L574"/>
  <c r="L578"/>
  <c r="L598"/>
  <c r="L606"/>
  <c r="L610"/>
  <c r="L662"/>
  <c r="L666"/>
  <c r="L670"/>
  <c r="L698"/>
  <c r="L702"/>
  <c r="L722"/>
  <c r="L738"/>
  <c r="L742"/>
  <c r="L746"/>
  <c r="L750"/>
  <c r="L762"/>
  <c r="L826"/>
  <c r="L842"/>
  <c r="L850"/>
  <c r="L766"/>
  <c r="L866"/>
  <c r="L125"/>
  <c r="L291"/>
  <c r="L292" s="1"/>
  <c r="L293" s="1"/>
  <c r="L294" s="1"/>
  <c r="L295" s="1"/>
  <c r="L296" s="1"/>
  <c r="L323"/>
  <c r="L347"/>
  <c r="L348" s="1"/>
  <c r="L349" s="1"/>
  <c r="L359"/>
  <c r="L26"/>
  <c r="L53"/>
  <c r="L63"/>
  <c r="L266"/>
  <c r="L267" s="1"/>
  <c r="L268" s="1"/>
  <c r="L307"/>
  <c r="L319"/>
  <c r="L320" s="1"/>
  <c r="L327"/>
  <c r="L328" s="1"/>
  <c r="L355"/>
  <c r="L356" s="1"/>
  <c r="L379"/>
  <c r="L380" s="1"/>
  <c r="L399"/>
  <c r="L400" s="1"/>
  <c r="L401" s="1"/>
  <c r="L402" s="1"/>
  <c r="L403" s="1"/>
  <c r="L419"/>
  <c r="L420" s="1"/>
  <c r="L421" s="1"/>
  <c r="L422" s="1"/>
  <c r="L423" s="1"/>
  <c r="L427"/>
  <c r="L435"/>
  <c r="L436" s="1"/>
  <c r="L437" s="1"/>
  <c r="L438" s="1"/>
  <c r="L439" s="1"/>
  <c r="L447"/>
  <c r="L448" s="1"/>
  <c r="L449" s="1"/>
  <c r="L450" s="1"/>
  <c r="L451" s="1"/>
  <c r="L459"/>
  <c r="L460" s="1"/>
  <c r="L499"/>
  <c r="L500" s="1"/>
  <c r="L501" s="1"/>
  <c r="L503"/>
  <c r="L504" s="1"/>
  <c r="L519"/>
  <c r="L520" s="1"/>
  <c r="L587"/>
  <c r="L588" s="1"/>
  <c r="L591"/>
  <c r="L592" s="1"/>
  <c r="L593" s="1"/>
  <c r="L594" s="1"/>
  <c r="L595" s="1"/>
  <c r="L596" s="1"/>
  <c r="L615"/>
  <c r="L616" s="1"/>
  <c r="L617" s="1"/>
  <c r="L679"/>
  <c r="L683"/>
  <c r="L687"/>
  <c r="L688" s="1"/>
  <c r="L689" s="1"/>
  <c r="L690" s="1"/>
  <c r="L691" s="1"/>
  <c r="L711"/>
  <c r="L712" s="1"/>
  <c r="L713" s="1"/>
  <c r="L715"/>
  <c r="L731"/>
  <c r="L735"/>
  <c r="L736" s="1"/>
  <c r="L787"/>
  <c r="L788" s="1"/>
  <c r="L789" s="1"/>
  <c r="L791"/>
  <c r="L792" s="1"/>
  <c r="L793" s="1"/>
  <c r="L795"/>
  <c r="L796" s="1"/>
  <c r="L797" s="1"/>
  <c r="L799"/>
  <c r="L800" s="1"/>
  <c r="L801" s="1"/>
  <c r="L803"/>
  <c r="L804" s="1"/>
  <c r="L805" s="1"/>
  <c r="L815"/>
  <c r="L819"/>
  <c r="L823"/>
  <c r="L831"/>
  <c r="L847"/>
  <c r="L848" s="1"/>
  <c r="L875"/>
  <c r="L876" s="1"/>
  <c r="L877" s="1"/>
  <c r="L879"/>
  <c r="L880" s="1"/>
  <c r="L881" s="1"/>
  <c r="L883"/>
  <c r="L884" s="1"/>
  <c r="L885" s="1"/>
  <c r="L887"/>
  <c r="L895"/>
  <c r="L896" s="1"/>
  <c r="L897" s="1"/>
  <c r="L898" s="1"/>
  <c r="L899" s="1"/>
  <c r="L900" s="1"/>
  <c r="L901" s="1"/>
  <c r="L902" s="1"/>
  <c r="L903" s="1"/>
  <c r="L915"/>
  <c r="L916" s="1"/>
  <c r="L917" s="1"/>
  <c r="L918" s="1"/>
  <c r="L919" s="1"/>
  <c r="L920" s="1"/>
  <c r="L921" s="1"/>
  <c r="L922" s="1"/>
  <c r="L923" s="1"/>
  <c r="L935"/>
  <c r="L936" s="1"/>
  <c r="L937" s="1"/>
  <c r="L938" s="1"/>
  <c r="L939" s="1"/>
  <c r="L940" s="1"/>
  <c r="L941" s="1"/>
  <c r="L942" s="1"/>
  <c r="L943" s="1"/>
  <c r="L967"/>
  <c r="L968" s="1"/>
  <c r="L969" s="1"/>
  <c r="L970" s="1"/>
  <c r="L971" s="1"/>
  <c r="L972" s="1"/>
  <c r="L973" s="1"/>
  <c r="L11"/>
  <c r="L12" s="1"/>
  <c r="L13" s="1"/>
  <c r="L14" s="1"/>
  <c r="L22"/>
  <c r="L59"/>
  <c r="L81"/>
  <c r="L118"/>
  <c r="L119" s="1"/>
  <c r="L120" s="1"/>
  <c r="L134"/>
  <c r="L135" s="1"/>
  <c r="L166"/>
  <c r="L182"/>
  <c r="L230"/>
  <c r="L238"/>
  <c r="L239" s="1"/>
  <c r="L254"/>
  <c r="L262"/>
  <c r="L272"/>
  <c r="L276"/>
  <c r="L277" s="1"/>
  <c r="L278" s="1"/>
  <c r="L279" s="1"/>
  <c r="L280" s="1"/>
  <c r="L284"/>
  <c r="L285" s="1"/>
  <c r="L286" s="1"/>
  <c r="L287" s="1"/>
  <c r="L288" s="1"/>
  <c r="L304"/>
  <c r="L305" s="1"/>
  <c r="L316"/>
  <c r="L317" s="1"/>
  <c r="L336"/>
  <c r="L337" s="1"/>
  <c r="L340"/>
  <c r="L344"/>
  <c r="L352"/>
  <c r="L353" s="1"/>
  <c r="L368"/>
  <c r="L372"/>
  <c r="L376"/>
  <c r="L377" s="1"/>
  <c r="L388"/>
  <c r="L468"/>
  <c r="L469" s="1"/>
  <c r="L470" s="1"/>
  <c r="L471" s="1"/>
  <c r="L472" s="1"/>
  <c r="L480"/>
  <c r="L481" s="1"/>
  <c r="L482" s="1"/>
  <c r="L483" s="1"/>
  <c r="L484" s="1"/>
  <c r="L492"/>
  <c r="L493" s="1"/>
  <c r="L512"/>
  <c r="L513" s="1"/>
  <c r="L514" s="1"/>
  <c r="L516"/>
  <c r="L517" s="1"/>
  <c r="L532"/>
  <c r="L533" s="1"/>
  <c r="L548"/>
  <c r="L552"/>
  <c r="L553" s="1"/>
  <c r="L554" s="1"/>
  <c r="L556"/>
  <c r="L557" s="1"/>
  <c r="L558" s="1"/>
  <c r="L559" s="1"/>
  <c r="L560" s="1"/>
  <c r="L572"/>
  <c r="L576"/>
  <c r="L584"/>
  <c r="L585" s="1"/>
  <c r="L604"/>
  <c r="L608"/>
  <c r="L612"/>
  <c r="L628"/>
  <c r="L629" s="1"/>
  <c r="L630" s="1"/>
  <c r="L631" s="1"/>
  <c r="L672"/>
  <c r="L673" s="1"/>
  <c r="L674" s="1"/>
  <c r="L676"/>
  <c r="L677" s="1"/>
  <c r="L700"/>
  <c r="L744"/>
  <c r="L748"/>
  <c r="L752"/>
  <c r="L756"/>
  <c r="L757" s="1"/>
  <c r="L758" s="1"/>
  <c r="L759" s="1"/>
  <c r="L760" s="1"/>
  <c r="L784"/>
  <c r="L785" s="1"/>
  <c r="L828"/>
  <c r="L829" s="1"/>
  <c r="L836"/>
  <c r="L837" s="1"/>
  <c r="L838" s="1"/>
  <c r="L839" s="1"/>
  <c r="L840" s="1"/>
  <c r="L872"/>
  <c r="L873" s="1"/>
  <c r="L956"/>
  <c r="L957" s="1"/>
  <c r="L958" s="1"/>
  <c r="L960"/>
  <c r="L961" s="1"/>
  <c r="L962" s="1"/>
  <c r="L964"/>
  <c r="L965" s="1"/>
  <c r="L92"/>
  <c r="L93" s="1"/>
  <c r="L104"/>
  <c r="L128"/>
  <c r="L129" s="1"/>
  <c r="L140"/>
  <c r="L141" s="1"/>
  <c r="L184"/>
  <c r="L188"/>
  <c r="L189" s="1"/>
  <c r="L232"/>
  <c r="L233" s="1"/>
  <c r="L244"/>
  <c r="L245" s="1"/>
  <c r="L246" s="1"/>
  <c r="L247" s="1"/>
  <c r="L248" s="1"/>
  <c r="L252"/>
  <c r="L256"/>
  <c r="L260"/>
  <c r="L5"/>
  <c r="L6" s="1"/>
  <c r="L7" s="1"/>
  <c r="L8" s="1"/>
  <c r="L9" s="1"/>
  <c r="L57"/>
  <c r="L61"/>
  <c r="L65"/>
  <c r="L69"/>
  <c r="L73"/>
  <c r="L74" s="1"/>
  <c r="L75" s="1"/>
  <c r="L77"/>
  <c r="L78" s="1"/>
  <c r="L85"/>
  <c r="L89"/>
  <c r="L101"/>
  <c r="L102" s="1"/>
  <c r="L109"/>
  <c r="L137"/>
  <c r="L138" s="1"/>
  <c r="L149"/>
  <c r="L150" s="1"/>
  <c r="L151" s="1"/>
  <c r="L153"/>
  <c r="L154" s="1"/>
  <c r="L155" s="1"/>
  <c r="L157"/>
  <c r="L161"/>
  <c r="L169"/>
  <c r="L170" s="1"/>
  <c r="L171" s="1"/>
  <c r="L173"/>
  <c r="L177"/>
  <c r="L197"/>
  <c r="L198" s="1"/>
  <c r="L199" s="1"/>
  <c r="L201"/>
  <c r="L205"/>
  <c r="L213"/>
  <c r="L217"/>
  <c r="L221"/>
  <c r="L241"/>
  <c r="L242" s="1"/>
  <c r="L299"/>
  <c r="L331"/>
  <c r="L383"/>
  <c r="L391"/>
  <c r="L411"/>
  <c r="L463"/>
  <c r="L475"/>
  <c r="L476" s="1"/>
  <c r="L477" s="1"/>
  <c r="L478" s="1"/>
  <c r="L487"/>
  <c r="L507"/>
  <c r="L523"/>
  <c r="L524" s="1"/>
  <c r="L525" s="1"/>
  <c r="L526" s="1"/>
  <c r="L527" s="1"/>
  <c r="L528" s="1"/>
  <c r="L529" s="1"/>
  <c r="L530" s="1"/>
  <c r="L539"/>
  <c r="L563"/>
  <c r="L564" s="1"/>
  <c r="L567"/>
  <c r="L568" s="1"/>
  <c r="L599"/>
  <c r="L663"/>
  <c r="L664" s="1"/>
  <c r="L667"/>
  <c r="L668" s="1"/>
  <c r="L723"/>
  <c r="L724" s="1"/>
  <c r="L725" s="1"/>
  <c r="L726" s="1"/>
  <c r="L763"/>
  <c r="L767"/>
  <c r="L843"/>
  <c r="L851"/>
  <c r="L852" s="1"/>
  <c r="L853" s="1"/>
  <c r="L854" s="1"/>
  <c r="L867"/>
  <c r="L2"/>
  <c r="L3" s="1"/>
</calcChain>
</file>

<file path=xl/sharedStrings.xml><?xml version="1.0" encoding="utf-8"?>
<sst xmlns="http://schemas.openxmlformats.org/spreadsheetml/2006/main" count="4870" uniqueCount="637">
  <si>
    <t>項目選択肢用コントロールカラム</t>
  </si>
  <si>
    <t>商品管理番号（商品URL）</t>
  </si>
  <si>
    <t>選択肢タイプ</t>
  </si>
  <si>
    <t>Select/Checkbox用項目名</t>
  </si>
  <si>
    <t>Select/Checkbox用選択肢</t>
  </si>
  <si>
    <t>項目選択肢別在庫用横軸選択肢</t>
  </si>
  <si>
    <t>項目選択肢別在庫用横軸選択肢子番号</t>
  </si>
  <si>
    <t>n</t>
  </si>
  <si>
    <t>mrd-120</t>
  </si>
  <si>
    <t>i</t>
  </si>
  <si>
    <t>ナチュラル</t>
  </si>
  <si>
    <t>ダークブラウン</t>
  </si>
  <si>
    <t>slb-9060</t>
  </si>
  <si>
    <t>ホワイト</t>
  </si>
  <si>
    <t>ダークブラウン（7月下旬）</t>
  </si>
  <si>
    <t>ホワイト（7月下旬）</t>
  </si>
  <si>
    <t>ナチュラル（7月下旬）</t>
  </si>
  <si>
    <t>slb-9090</t>
  </si>
  <si>
    <t>ダークブラウン（７月下旬）</t>
  </si>
  <si>
    <t>npc-1030</t>
  </si>
  <si>
    <t>npc-1060</t>
  </si>
  <si>
    <t>mph-120</t>
  </si>
  <si>
    <t>ブラック</t>
  </si>
  <si>
    <t>mpl-120</t>
  </si>
  <si>
    <t>mtv-120av</t>
  </si>
  <si>
    <t>mtv-90av</t>
  </si>
  <si>
    <t>npk-1860rt</t>
  </si>
  <si>
    <t>npk-1860-2g</t>
  </si>
  <si>
    <t>npk-1890</t>
  </si>
  <si>
    <t>npk-1830</t>
  </si>
  <si>
    <t>90w</t>
  </si>
  <si>
    <t>【通常販売分】</t>
  </si>
  <si>
    <t>90g</t>
  </si>
  <si>
    <t>90r</t>
  </si>
  <si>
    <t>60r</t>
  </si>
  <si>
    <t>60g</t>
  </si>
  <si>
    <t>30g</t>
  </si>
  <si>
    <t>47r</t>
  </si>
  <si>
    <t>nds60-f3</t>
  </si>
  <si>
    <t>nds60-dr</t>
  </si>
  <si>
    <t>nds60-f1</t>
  </si>
  <si>
    <t>nds60-gd</t>
  </si>
  <si>
    <t>nds60-ch</t>
  </si>
  <si>
    <t>ホワイト（8月中旬）</t>
  </si>
  <si>
    <t>nds60-f2</t>
  </si>
  <si>
    <t>gdb30-59</t>
  </si>
  <si>
    <t>ショコラブラウン</t>
  </si>
  <si>
    <t>gr-h8436</t>
  </si>
  <si>
    <t>gr-h8437</t>
  </si>
  <si>
    <t>gr-h8615</t>
  </si>
  <si>
    <t>npk-ue90</t>
  </si>
  <si>
    <t>npk-ue60</t>
  </si>
  <si>
    <t>nds120-f6</t>
  </si>
  <si>
    <t>lk-100</t>
  </si>
  <si>
    <t>グレー</t>
  </si>
  <si>
    <t>ブラウン</t>
  </si>
  <si>
    <t>pe-85</t>
  </si>
  <si>
    <t>アイボリー</t>
  </si>
  <si>
    <t>レッド</t>
  </si>
  <si>
    <t>gr-hbt90</t>
  </si>
  <si>
    <t>gr-hbt120</t>
  </si>
  <si>
    <t>ndsp-hr125</t>
  </si>
  <si>
    <t>ndsp-tv120</t>
  </si>
  <si>
    <t>ndsp-ue125</t>
  </si>
  <si>
    <t>ndsp-ue60</t>
  </si>
  <si>
    <t>gbd70-8</t>
  </si>
  <si>
    <t>通常注文分</t>
  </si>
  <si>
    <t>gr-w1724</t>
  </si>
  <si>
    <t>ブラック＆ホワイト</t>
  </si>
  <si>
    <t>gr-6278ht</t>
  </si>
  <si>
    <t>gbd70-5</t>
  </si>
  <si>
    <t>sgdl-9090</t>
  </si>
  <si>
    <t>gr-tvb40</t>
  </si>
  <si>
    <t>ダークブラウン（8月下旬）</t>
  </si>
  <si>
    <t>npk-1047</t>
  </si>
  <si>
    <t>sgdl-1890</t>
  </si>
  <si>
    <t>シルバー</t>
  </si>
  <si>
    <t>npk-9090rw</t>
  </si>
  <si>
    <t>pst-1890</t>
  </si>
  <si>
    <t>ダークブラウン（7月19日）</t>
  </si>
  <si>
    <t>gr-360s</t>
  </si>
  <si>
    <t>ブルー</t>
  </si>
  <si>
    <t>ピンク</t>
  </si>
  <si>
    <t>gr-139pm</t>
  </si>
  <si>
    <t>ワイン</t>
  </si>
  <si>
    <t>イエロー</t>
  </si>
  <si>
    <t>gr-4311</t>
  </si>
  <si>
    <t>グリーン</t>
  </si>
  <si>
    <t>ght-1961</t>
  </si>
  <si>
    <t>gr-131</t>
  </si>
  <si>
    <t>gr-169</t>
  </si>
  <si>
    <t>gr-104b</t>
  </si>
  <si>
    <t>gr-148</t>
  </si>
  <si>
    <t>slb-1875</t>
  </si>
  <si>
    <t>slb-1890</t>
  </si>
  <si>
    <t>gr-fr-2p</t>
  </si>
  <si>
    <t>nel-120ex</t>
  </si>
  <si>
    <t>rx-rcd120</t>
  </si>
  <si>
    <t>rx-pcd75</t>
  </si>
  <si>
    <t>ngr-130ex</t>
  </si>
  <si>
    <t>ngr-110ry</t>
  </si>
  <si>
    <t>rx-pcd60</t>
  </si>
  <si>
    <t>es-03</t>
  </si>
  <si>
    <t>es-02</t>
  </si>
  <si>
    <t>wk-5</t>
  </si>
  <si>
    <t>et-1d</t>
  </si>
  <si>
    <t>et-t3d</t>
  </si>
  <si>
    <t>et-t5d</t>
  </si>
  <si>
    <t>pt-30</t>
  </si>
  <si>
    <t>ナッツ</t>
  </si>
  <si>
    <t>pt-3</t>
  </si>
  <si>
    <t>サンド</t>
  </si>
  <si>
    <t>ソフトクリーム</t>
  </si>
  <si>
    <t>clr-485</t>
  </si>
  <si>
    <t>clr-485up</t>
  </si>
  <si>
    <t>et-9090</t>
  </si>
  <si>
    <t>clr-d-485</t>
  </si>
  <si>
    <t>ホワイト（8月上旬入荷分）</t>
  </si>
  <si>
    <t>ダークブラウン（8月上旬入荷分）</t>
  </si>
  <si>
    <t>clr-d-485up</t>
  </si>
  <si>
    <t>clr-900</t>
  </si>
  <si>
    <t>ホワイト（9月上旬）</t>
  </si>
  <si>
    <t>ダークブラウン（9月上旬）</t>
  </si>
  <si>
    <t>clr-d-900</t>
  </si>
  <si>
    <t>arc-2</t>
  </si>
  <si>
    <t>spr-150</t>
  </si>
  <si>
    <t>spr-110</t>
  </si>
  <si>
    <t>ブラック（7月下旬）</t>
  </si>
  <si>
    <t>sqc-v6d</t>
  </si>
  <si>
    <t>sqc-h6d</t>
  </si>
  <si>
    <t>sqc-4d</t>
  </si>
  <si>
    <t>sqc-9d</t>
  </si>
  <si>
    <t>hgtv-120</t>
  </si>
  <si>
    <t>hgtv-150</t>
  </si>
  <si>
    <t>gr-104k</t>
  </si>
  <si>
    <t>rx-rcd90</t>
  </si>
  <si>
    <t>drv-9090</t>
  </si>
  <si>
    <t>et-9090sr</t>
  </si>
  <si>
    <t>et-26cw</t>
  </si>
  <si>
    <t>et-26cw-2set</t>
  </si>
  <si>
    <t>et-26cw-3set</t>
  </si>
  <si>
    <t>cmi-9090</t>
  </si>
  <si>
    <t>ホワイトレッド</t>
  </si>
  <si>
    <t>ht-75wa</t>
  </si>
  <si>
    <t>ht-60wa</t>
  </si>
  <si>
    <t>gr-ms603</t>
  </si>
  <si>
    <t>gr-ms604</t>
  </si>
  <si>
    <t>gr-ms605</t>
  </si>
  <si>
    <t>gr-ms903</t>
  </si>
  <si>
    <t>gr-ms904</t>
  </si>
  <si>
    <t>gr-ms905</t>
  </si>
  <si>
    <t>rx-8019h</t>
  </si>
  <si>
    <t>rx-4830</t>
  </si>
  <si>
    <t>rx-4831</t>
  </si>
  <si>
    <t>rx-4829</t>
  </si>
  <si>
    <t>rx-4860</t>
  </si>
  <si>
    <t>b51</t>
  </si>
  <si>
    <t>ベージュ</t>
  </si>
  <si>
    <t>オレンジ</t>
  </si>
  <si>
    <t>dsd-t120set</t>
  </si>
  <si>
    <t>pmb-122</t>
  </si>
  <si>
    <t>xy-129-3-v</t>
  </si>
  <si>
    <t>ライトブラウン</t>
  </si>
  <si>
    <t>arw-120</t>
  </si>
  <si>
    <t>sbm-9080</t>
  </si>
  <si>
    <t>sbm-9060</t>
  </si>
  <si>
    <t>kd-180</t>
  </si>
  <si>
    <t>rx-435sp</t>
  </si>
  <si>
    <t>sbf-f1</t>
  </si>
  <si>
    <t>sbf-f2</t>
  </si>
  <si>
    <t>sbf-f3</t>
  </si>
  <si>
    <t>mtd-1540</t>
  </si>
  <si>
    <t>dsn-t135set</t>
  </si>
  <si>
    <t>ka-ss</t>
  </si>
  <si>
    <t>srl-w60</t>
  </si>
  <si>
    <t>slbs-9090</t>
  </si>
  <si>
    <t>slbs-7590</t>
  </si>
  <si>
    <t>fs-ka-32</t>
  </si>
  <si>
    <t>dsa-t150set</t>
  </si>
  <si>
    <t>dsa-t200set</t>
  </si>
  <si>
    <t>gr-8939ht</t>
  </si>
  <si>
    <t>omr-6060</t>
  </si>
  <si>
    <t>ミックス</t>
  </si>
  <si>
    <t>hg2835</t>
  </si>
  <si>
    <t>bkr-150</t>
  </si>
  <si>
    <t>bkc-2</t>
  </si>
  <si>
    <t>bkc-3</t>
  </si>
  <si>
    <t>ehr-6060</t>
  </si>
  <si>
    <t>str-1860</t>
  </si>
  <si>
    <t>str-1845</t>
  </si>
  <si>
    <t>str-60up</t>
  </si>
  <si>
    <t>str-45up</t>
  </si>
  <si>
    <t>g004</t>
  </si>
  <si>
    <t>amt-107---bk</t>
  </si>
  <si>
    <t>hg4-90</t>
  </si>
  <si>
    <t>ブルーモンステラ</t>
  </si>
  <si>
    <t>ピンクリボン</t>
  </si>
  <si>
    <t>モノトーンフェザー</t>
  </si>
  <si>
    <t>hg4-135</t>
  </si>
  <si>
    <t>hg4-120</t>
  </si>
  <si>
    <t>icm04s</t>
  </si>
  <si>
    <t>サックス</t>
  </si>
  <si>
    <t>パープル</t>
  </si>
  <si>
    <t>dsl-t140set</t>
  </si>
  <si>
    <t>spd-60</t>
  </si>
  <si>
    <t>frepset</t>
  </si>
  <si>
    <t>frepcv</t>
  </si>
  <si>
    <t>ベージュ（カバーのみ）</t>
  </si>
  <si>
    <t>オレンジ（カバーのみ）</t>
  </si>
  <si>
    <t>ブラウン（カバーのみ）</t>
  </si>
  <si>
    <t>アイボリー（カバーのみ）</t>
  </si>
  <si>
    <t>グリーン（カバーのみ）</t>
  </si>
  <si>
    <t>ピンク（カバーのみ）</t>
  </si>
  <si>
    <t>wmk-7</t>
  </si>
  <si>
    <t>1319-53416</t>
  </si>
  <si>
    <t>zm-140</t>
  </si>
  <si>
    <t>hbs-s</t>
  </si>
  <si>
    <t>hbs-l</t>
  </si>
  <si>
    <t>dse-t150set</t>
  </si>
  <si>
    <t>dse-t180set</t>
  </si>
  <si>
    <t>b18b</t>
  </si>
  <si>
    <t>msf</t>
  </si>
  <si>
    <t>msb</t>
  </si>
  <si>
    <t>b75-1p</t>
  </si>
  <si>
    <t>b75-15p</t>
  </si>
  <si>
    <t>h1258</t>
  </si>
  <si>
    <t>h1258-2set</t>
  </si>
  <si>
    <t>h1258-3set</t>
  </si>
  <si>
    <t>h1010</t>
  </si>
  <si>
    <t>h1010-2set</t>
  </si>
  <si>
    <t>h1010-3set</t>
  </si>
  <si>
    <t>h1457</t>
  </si>
  <si>
    <t>h1457-2set</t>
  </si>
  <si>
    <t>h1457-3set</t>
  </si>
  <si>
    <t>2433-10034</t>
  </si>
  <si>
    <t>2433-10042</t>
  </si>
  <si>
    <t>2433-10059</t>
  </si>
  <si>
    <t>2433-10067</t>
  </si>
  <si>
    <t>ネイビー</t>
  </si>
  <si>
    <t>pzr-60</t>
  </si>
  <si>
    <t>narc-2</t>
  </si>
  <si>
    <t>narc-3</t>
  </si>
  <si>
    <t>narc-4</t>
  </si>
  <si>
    <t>wmk-5</t>
  </si>
  <si>
    <t>amx-004</t>
  </si>
  <si>
    <t>ma-04x</t>
  </si>
  <si>
    <t>gp-01</t>
  </si>
  <si>
    <t>ライトピンク</t>
  </si>
  <si>
    <t>papl</t>
  </si>
  <si>
    <t>dsg-t80set</t>
  </si>
  <si>
    <t>dsg-t120set</t>
  </si>
  <si>
    <t>gr-8939ht-set</t>
  </si>
  <si>
    <t>pshl</t>
  </si>
  <si>
    <t>nwaf</t>
  </si>
  <si>
    <t>ht-75w-set</t>
  </si>
  <si>
    <t>ホワイト/ピンク</t>
  </si>
  <si>
    <t>blk-75</t>
  </si>
  <si>
    <t>blk-105</t>
  </si>
  <si>
    <t>blf-75</t>
  </si>
  <si>
    <t>ht-75-set</t>
  </si>
  <si>
    <t>本体(BR)+布団(ブラウン)</t>
  </si>
  <si>
    <t>本体(NA)+布団(ブラウン)</t>
  </si>
  <si>
    <t>本体(BR)+布団(しじら)</t>
  </si>
  <si>
    <t>本体(NA)+布団(しじら)</t>
  </si>
  <si>
    <t>ht-fr80-set</t>
  </si>
  <si>
    <t>本体(BR)+布団(ベージュメイン)</t>
  </si>
  <si>
    <t>本体(LBR)+布団(ベージュメイン)</t>
  </si>
  <si>
    <t>本体(BR)+布団(ブラウンメイン)</t>
  </si>
  <si>
    <t>本体(LBR)+布団(ブラウンメイン)</t>
  </si>
  <si>
    <t>本体(LBR)+布団(しじら)</t>
  </si>
  <si>
    <t>kdt-120-set</t>
  </si>
  <si>
    <t>ブラウン/布団ブラウン</t>
  </si>
  <si>
    <t>ブラウン/布団ナチュラル</t>
  </si>
  <si>
    <t>ナチュラル/布団ブラウン</t>
  </si>
  <si>
    <t>ナチュラル/布団ナチュラル</t>
  </si>
  <si>
    <t>tr-01-2d</t>
  </si>
  <si>
    <t>hnk-75</t>
  </si>
  <si>
    <t>hnk-105</t>
  </si>
  <si>
    <t>hnk-120</t>
  </si>
  <si>
    <t>rod-80</t>
  </si>
  <si>
    <t>rod-100</t>
  </si>
  <si>
    <t>2204-120</t>
  </si>
  <si>
    <t>mc-f</t>
  </si>
  <si>
    <t>mcv-p</t>
  </si>
  <si>
    <t>mch-f</t>
  </si>
  <si>
    <t>2226-080</t>
  </si>
  <si>
    <t>ブラウン/ホワイト</t>
  </si>
  <si>
    <t>ht-a65hg</t>
  </si>
  <si>
    <t>kft75</t>
  </si>
  <si>
    <t>マイクロファイバー(ブラウン)</t>
  </si>
  <si>
    <t>ピーチスキン(ピンク)</t>
  </si>
  <si>
    <t>しじら</t>
  </si>
  <si>
    <t>kft80</t>
  </si>
  <si>
    <t>メインカラー：ブラウン</t>
  </si>
  <si>
    <t>メインカラー：ベージュ</t>
  </si>
  <si>
    <t>メインカラー：しじら</t>
  </si>
  <si>
    <t>kl2</t>
  </si>
  <si>
    <t>ht-75h</t>
  </si>
  <si>
    <t>ht-fr80</t>
  </si>
  <si>
    <t>kdt-120</t>
  </si>
  <si>
    <t>hnk-150</t>
  </si>
  <si>
    <t>hnk-180</t>
  </si>
  <si>
    <t>ht-02d-s</t>
  </si>
  <si>
    <t>htmz</t>
  </si>
  <si>
    <t>ht-75hwh</t>
  </si>
  <si>
    <t>ht-01s</t>
  </si>
  <si>
    <t>ブラウン（7月下旬）</t>
  </si>
  <si>
    <t>ピンク（7月下旬）</t>
  </si>
  <si>
    <t>ht-01sd</t>
  </si>
  <si>
    <t>ht-01d</t>
  </si>
  <si>
    <t>ブラック（7月9日）</t>
  </si>
  <si>
    <t>アイボリー（7月9日）</t>
  </si>
  <si>
    <t>ブラウン（7月9日）</t>
  </si>
  <si>
    <t>ピンク（7月9日）</t>
  </si>
  <si>
    <t>ht-02s</t>
  </si>
  <si>
    <t>ht-02sd</t>
  </si>
  <si>
    <t>ht-02d</t>
  </si>
  <si>
    <t>bd30-74</t>
  </si>
  <si>
    <t>ピンク（7月18日）</t>
  </si>
  <si>
    <t>グレー（7月18日）</t>
  </si>
  <si>
    <t>ブルー（7月18日）</t>
  </si>
  <si>
    <t>オレンジ（7月18日）</t>
  </si>
  <si>
    <t>bd70-49</t>
  </si>
  <si>
    <t>bd70-51</t>
  </si>
  <si>
    <t>bd70-52</t>
  </si>
  <si>
    <t>bd70-35</t>
  </si>
  <si>
    <t>cke-36</t>
  </si>
  <si>
    <t>kst-60</t>
  </si>
  <si>
    <t>kst-90</t>
  </si>
  <si>
    <t>kst-90sd</t>
  </si>
  <si>
    <t>kst-40dr</t>
  </si>
  <si>
    <t>cn-3p</t>
  </si>
  <si>
    <t>ht-2020-3</t>
  </si>
  <si>
    <t>hb6</t>
  </si>
  <si>
    <t>kdt2-085ste</t>
  </si>
  <si>
    <t>kdt2-135ste</t>
  </si>
  <si>
    <t>ngmset</t>
  </si>
  <si>
    <t>bkw</t>
  </si>
  <si>
    <t>bky</t>
  </si>
  <si>
    <t>bs-s</t>
  </si>
  <si>
    <t>ga3</t>
  </si>
  <si>
    <t>clr-485set</t>
  </si>
  <si>
    <t>clr-d-485set</t>
  </si>
  <si>
    <t>hc-722m</t>
  </si>
  <si>
    <t>hc-4311mf</t>
  </si>
  <si>
    <t>ライトグリーン</t>
  </si>
  <si>
    <t>ライトブルー</t>
  </si>
  <si>
    <t>w-83b</t>
  </si>
  <si>
    <t>ndsk</t>
  </si>
  <si>
    <t>wb-002s</t>
  </si>
  <si>
    <t>wb-002sd</t>
  </si>
  <si>
    <t>wb-002d</t>
  </si>
  <si>
    <t>gd-100</t>
  </si>
  <si>
    <t>mns-04</t>
  </si>
  <si>
    <t>az</t>
  </si>
  <si>
    <t>ブラウン/ブラック</t>
  </si>
  <si>
    <t>fh1355</t>
  </si>
  <si>
    <t>wb-001s</t>
  </si>
  <si>
    <t>wb-001sd</t>
  </si>
  <si>
    <t>wb-001d</t>
  </si>
  <si>
    <t>wb-003s</t>
  </si>
  <si>
    <t>wb-003sd</t>
  </si>
  <si>
    <t>wb-003d</t>
  </si>
  <si>
    <t>clr-485m</t>
  </si>
  <si>
    <t>clr-900m</t>
  </si>
  <si>
    <t>cmi-9090h</t>
  </si>
  <si>
    <t>ホワイト＆レッド</t>
  </si>
  <si>
    <t>nmgn-96</t>
  </si>
  <si>
    <t>oogata-soryo</t>
  </si>
  <si>
    <t>大型商品の別途送料分</t>
  </si>
  <si>
    <t>akw54</t>
  </si>
  <si>
    <t>ホワイト（7月末）</t>
  </si>
  <si>
    <t>akw80</t>
  </si>
  <si>
    <t>bb970</t>
  </si>
  <si>
    <t>bb120</t>
  </si>
  <si>
    <t>bb140</t>
  </si>
  <si>
    <t>spring2013</t>
  </si>
  <si>
    <t>【商品ではございません】</t>
  </si>
  <si>
    <t>et-1860</t>
  </si>
  <si>
    <t>ooban2013</t>
  </si>
  <si>
    <t>et-1890</t>
  </si>
  <si>
    <t>et-1830</t>
  </si>
  <si>
    <t>edel</t>
  </si>
  <si>
    <t>幅80・ナチュラル</t>
  </si>
  <si>
    <t>806--NA---F2</t>
  </si>
  <si>
    <t>幅80・ブラウン</t>
  </si>
  <si>
    <t>806--BR---F2</t>
  </si>
  <si>
    <t>幅120・ナチュラル</t>
  </si>
  <si>
    <t>1204--NA---F2</t>
  </si>
  <si>
    <t>幅120・ブラウン</t>
  </si>
  <si>
    <t>1204--BR---F2</t>
  </si>
  <si>
    <t>arco</t>
  </si>
  <si>
    <t>ht-st</t>
  </si>
  <si>
    <t>ht-2m</t>
  </si>
  <si>
    <t>ht-sc</t>
  </si>
  <si>
    <t>ecofa</t>
  </si>
  <si>
    <t>dsb-t150set</t>
  </si>
  <si>
    <t>manki2013</t>
  </si>
  <si>
    <t>mother2013</t>
  </si>
  <si>
    <t>vc-9090</t>
  </si>
  <si>
    <t>vc-1290</t>
  </si>
  <si>
    <t>wl45t</t>
  </si>
  <si>
    <t>wl60t</t>
  </si>
  <si>
    <t>wl60-18</t>
  </si>
  <si>
    <t>wl45-18</t>
  </si>
  <si>
    <t>wl60-28</t>
  </si>
  <si>
    <t>wl45-28</t>
  </si>
  <si>
    <t>book2013</t>
  </si>
  <si>
    <t>nhpol-pad-s</t>
  </si>
  <si>
    <t>nhpol-pad-s-set</t>
  </si>
  <si>
    <t>ブルー×2枚SET</t>
  </si>
  <si>
    <t>ベージュ×2枚SET</t>
  </si>
  <si>
    <t>ブルー×ベージュSET</t>
  </si>
  <si>
    <t>nhol-pad-s</t>
  </si>
  <si>
    <t>nhol-pad-s-set</t>
  </si>
  <si>
    <t>nh5kt-s</t>
  </si>
  <si>
    <t>ホワイト/ブルー</t>
  </si>
  <si>
    <t>ホワイト/花柄ブルー</t>
  </si>
  <si>
    <t>ホワイト/花柄ピンク</t>
  </si>
  <si>
    <t>nh5kt-s-set</t>
  </si>
  <si>
    <t>Aセット</t>
  </si>
  <si>
    <t>Bセット</t>
  </si>
  <si>
    <t>Cセット</t>
  </si>
  <si>
    <t>nhpel-3tn-s</t>
  </si>
  <si>
    <t>nhpel-3tn-s-set</t>
  </si>
  <si>
    <t>ピンク×2枚SET</t>
  </si>
  <si>
    <t>ブルー×ピンクSET</t>
  </si>
  <si>
    <t>nhol-nh5kt-set</t>
  </si>
  <si>
    <t>Dセット</t>
  </si>
  <si>
    <t>Eセット</t>
  </si>
  <si>
    <t>Fセット</t>
  </si>
  <si>
    <t>sing2013</t>
  </si>
  <si>
    <t>father2013</t>
  </si>
  <si>
    <t>sh-sfh325</t>
  </si>
  <si>
    <t>通常販売分</t>
  </si>
  <si>
    <t>sh-sfh425</t>
  </si>
  <si>
    <t>sh-sfh525</t>
  </si>
  <si>
    <t>sh-yb-01</t>
  </si>
  <si>
    <t>sh-bm-04</t>
  </si>
  <si>
    <t>sh-sn-02</t>
  </si>
  <si>
    <t>sh-sn-03</t>
  </si>
  <si>
    <t>rainy2013</t>
  </si>
  <si>
    <t>商品ではございません</t>
  </si>
  <si>
    <t>sh2854-s</t>
  </si>
  <si>
    <t>sh2858-sd</t>
  </si>
  <si>
    <t>sh2855-d</t>
  </si>
  <si>
    <t>sh1348-s</t>
  </si>
  <si>
    <t>sh1348-sd</t>
  </si>
  <si>
    <t>sh1348-d</t>
  </si>
  <si>
    <t>gr-110ry</t>
  </si>
  <si>
    <t>b244</t>
  </si>
  <si>
    <t>sa169</t>
  </si>
  <si>
    <t>sa169---tu</t>
  </si>
  <si>
    <t>npapl</t>
  </si>
  <si>
    <t>npapl---tu</t>
  </si>
  <si>
    <t>ngp-01</t>
  </si>
  <si>
    <t>ngp-01---tu</t>
  </si>
  <si>
    <t>zaisu2013</t>
  </si>
  <si>
    <t>npc-9060</t>
  </si>
  <si>
    <t>npc-9090</t>
  </si>
  <si>
    <t>mcz</t>
  </si>
  <si>
    <t>lf-435sp</t>
  </si>
  <si>
    <t>ブラック（9月上旬入荷分）</t>
  </si>
  <si>
    <t>ブラウン（9月上旬入荷分）</t>
  </si>
  <si>
    <t>ナチュラル（9月上旬入荷分）</t>
  </si>
  <si>
    <t>ホワイト（9月上旬入荷分）</t>
  </si>
  <si>
    <t>--NA</t>
  </si>
  <si>
    <t>--DBR</t>
  </si>
  <si>
    <t>--WH</t>
  </si>
  <si>
    <t>--DBR-YO</t>
  </si>
  <si>
    <t>--WH-YO</t>
  </si>
  <si>
    <t>--NA-YO</t>
  </si>
  <si>
    <t>--BK</t>
  </si>
  <si>
    <t>--TU</t>
  </si>
  <si>
    <t>--WH---F2</t>
  </si>
  <si>
    <t>--BR---F2</t>
  </si>
  <si>
    <t>--DBR---OKY</t>
  </si>
  <si>
    <t>--WH---OKY</t>
  </si>
  <si>
    <t>--DBR---OKN</t>
  </si>
  <si>
    <t>--WH---OKN</t>
  </si>
  <si>
    <t>--GR---F2</t>
  </si>
  <si>
    <t>--BK---F2</t>
  </si>
  <si>
    <t>--IV---F2</t>
  </si>
  <si>
    <t>--RD</t>
  </si>
  <si>
    <t>--BK/WH</t>
  </si>
  <si>
    <t>--BR</t>
  </si>
  <si>
    <t>--SL</t>
  </si>
  <si>
    <t>--BL</t>
  </si>
  <si>
    <t>--PK</t>
  </si>
  <si>
    <t>--WI</t>
  </si>
  <si>
    <t>--YE</t>
  </si>
  <si>
    <t>--GR</t>
  </si>
  <si>
    <t>--BR---OKY</t>
  </si>
  <si>
    <t>--NT</t>
  </si>
  <si>
    <t>--GY</t>
  </si>
  <si>
    <t>--SA</t>
  </si>
  <si>
    <t>--SC</t>
  </si>
  <si>
    <t>--BK-YO</t>
  </si>
  <si>
    <t>--PI</t>
  </si>
  <si>
    <t>--WH/RD</t>
  </si>
  <si>
    <t>--BE---F2</t>
  </si>
  <si>
    <t>--OR---F2</t>
  </si>
  <si>
    <t>--GE---F2</t>
  </si>
  <si>
    <t>--PI---F2</t>
  </si>
  <si>
    <t>--BL---F2</t>
  </si>
  <si>
    <t>--LBR---F2</t>
  </si>
  <si>
    <t>--PK---F2</t>
  </si>
  <si>
    <t>--NA---F2</t>
  </si>
  <si>
    <t>--MX</t>
  </si>
  <si>
    <t>--906</t>
  </si>
  <si>
    <t>--752</t>
  </si>
  <si>
    <t>--806</t>
  </si>
  <si>
    <t>--913</t>
  </si>
  <si>
    <t>--769</t>
  </si>
  <si>
    <t>--813</t>
  </si>
  <si>
    <t>--929</t>
  </si>
  <si>
    <t>--776</t>
  </si>
  <si>
    <t>--820</t>
  </si>
  <si>
    <t>--10</t>
  </si>
  <si>
    <t>--20</t>
  </si>
  <si>
    <t>--63</t>
  </si>
  <si>
    <t>--IV</t>
  </si>
  <si>
    <t>--BE</t>
  </si>
  <si>
    <t>--OR</t>
  </si>
  <si>
    <t>--GE</t>
  </si>
  <si>
    <t>--50</t>
  </si>
  <si>
    <t>--26</t>
  </si>
  <si>
    <t>--LB---F2</t>
  </si>
  <si>
    <t>--RD---F2</t>
  </si>
  <si>
    <t>--LP---F2</t>
  </si>
  <si>
    <t>--WH-P</t>
  </si>
  <si>
    <t>--BR-K</t>
  </si>
  <si>
    <t>--NA-K</t>
  </si>
  <si>
    <t>--BR-S</t>
  </si>
  <si>
    <t>--NA-S</t>
  </si>
  <si>
    <t>--BR-K-NA</t>
  </si>
  <si>
    <t>--LB-K-NA</t>
  </si>
  <si>
    <t>--BR-K-BR</t>
  </si>
  <si>
    <t>--LB-K-BR</t>
  </si>
  <si>
    <t>--LB-S</t>
  </si>
  <si>
    <t>--NA-K-BR</t>
  </si>
  <si>
    <t>--NA-K-NA</t>
  </si>
  <si>
    <t>--DB</t>
  </si>
  <si>
    <t>--MBR</t>
  </si>
  <si>
    <t>--M-BR</t>
  </si>
  <si>
    <t>--P-PK</t>
  </si>
  <si>
    <t>--S-BR</t>
  </si>
  <si>
    <t>--K-BE</t>
  </si>
  <si>
    <t>--LB</t>
  </si>
  <si>
    <t>--BK---F2-YO</t>
  </si>
  <si>
    <t>--BR---F2-YO</t>
  </si>
  <si>
    <t>--PK---F2-YO</t>
  </si>
  <si>
    <t>--PI---F2-YO</t>
  </si>
  <si>
    <t>--BK---F2-YO2</t>
  </si>
  <si>
    <t>--IV---F2-YO2</t>
  </si>
  <si>
    <t>--BR---F2-YO2</t>
  </si>
  <si>
    <t>--PK---F2-YO2</t>
  </si>
  <si>
    <t>--GY---OKN</t>
  </si>
  <si>
    <t>--BL---OKN</t>
  </si>
  <si>
    <t>--PK---OKN</t>
  </si>
  <si>
    <t>--GR---OKN</t>
  </si>
  <si>
    <t>--OR---OKN</t>
  </si>
  <si>
    <t>--PK---OKN-YO</t>
  </si>
  <si>
    <t>--GY---OKN-YO</t>
  </si>
  <si>
    <t>--BL---OKN-YO</t>
  </si>
  <si>
    <t>--OR---OKN-YO</t>
  </si>
  <si>
    <t>--SL---F2</t>
  </si>
  <si>
    <t>--WH---F2-YO</t>
  </si>
  <si>
    <t>--DBR---F2</t>
  </si>
  <si>
    <t>--RE---F2</t>
  </si>
  <si>
    <t>--GY---F2</t>
  </si>
  <si>
    <t>--LG</t>
  </si>
  <si>
    <t>--BE---OKF</t>
  </si>
  <si>
    <t>--DB-YO</t>
  </si>
  <si>
    <t>--NA---OKF</t>
  </si>
  <si>
    <t>--DBR---OKF</t>
  </si>
  <si>
    <t>--WH---OKF</t>
  </si>
  <si>
    <t>--BLBL</t>
  </si>
  <si>
    <t>--BEBE</t>
  </si>
  <si>
    <t>--BLBE</t>
  </si>
  <si>
    <t>--PU</t>
  </si>
  <si>
    <t>--WB</t>
  </si>
  <si>
    <t>--WP</t>
  </si>
  <si>
    <t>--BF</t>
  </si>
  <si>
    <t>--PF</t>
  </si>
  <si>
    <t>--BL/PU</t>
  </si>
  <si>
    <t>--WP/WB</t>
  </si>
  <si>
    <t>--BF/PF</t>
  </si>
  <si>
    <t>--PKPK</t>
  </si>
  <si>
    <t>--BLPK</t>
  </si>
  <si>
    <t>--PAD-BE/KET-PU</t>
  </si>
  <si>
    <t>--PAD-BE/KET-BL</t>
  </si>
  <si>
    <t>--PAD-BL/KET-WB</t>
  </si>
  <si>
    <t>--PAD-BL/KET-WP</t>
  </si>
  <si>
    <t>--PAD-BL/KET-BF</t>
  </si>
  <si>
    <t>--PAD-BL/KET-PF</t>
  </si>
  <si>
    <t>--TBT</t>
  </si>
  <si>
    <t>--PK6153-10</t>
  </si>
  <si>
    <t>--SX6153-20</t>
  </si>
  <si>
    <t>--BE6153-30</t>
  </si>
  <si>
    <t>--PK6154-10</t>
  </si>
  <si>
    <t>--SX6154-20</t>
  </si>
  <si>
    <t>--BE6154-30</t>
  </si>
  <si>
    <t>--PK6150-10</t>
  </si>
  <si>
    <t>--SX6150-20</t>
  </si>
  <si>
    <t>--BE6150-30</t>
  </si>
  <si>
    <t>--PK58315-10</t>
  </si>
  <si>
    <t>--SX58315-20</t>
  </si>
  <si>
    <t>--BE58315-30</t>
  </si>
  <si>
    <t>--BR58315-33</t>
  </si>
  <si>
    <t>--PK58323-10</t>
  </si>
  <si>
    <t>--SX58323-20</t>
  </si>
  <si>
    <t>--BE58323-30</t>
  </si>
  <si>
    <t>--BR58323-33</t>
  </si>
  <si>
    <t>--PK58331-10</t>
  </si>
  <si>
    <t>--SX58331-20</t>
  </si>
  <si>
    <t>--BE58331-30</t>
  </si>
  <si>
    <t>--BR58331-33</t>
  </si>
  <si>
    <t>--BE---OKN</t>
  </si>
  <si>
    <t>--BR---OKN</t>
  </si>
  <si>
    <t>--GE---OKN</t>
  </si>
  <si>
    <t>--IV---OKN</t>
  </si>
  <si>
    <t>--LP</t>
  </si>
  <si>
    <t>--BR---OKF</t>
  </si>
  <si>
    <t>--GE---OKF</t>
  </si>
  <si>
    <t>--RD---OKF</t>
  </si>
  <si>
    <t>--LP---OKF</t>
  </si>
  <si>
    <t>--LB---OKF</t>
  </si>
  <si>
    <t>--BK---OKF</t>
  </si>
  <si>
    <t>--PK---OKF</t>
  </si>
  <si>
    <t>--BL---OKF</t>
  </si>
  <si>
    <t>--NV---OKF</t>
  </si>
  <si>
    <t>--NA---F2-YO</t>
  </si>
  <si>
    <t>FLG</t>
    <phoneticPr fontId="18"/>
  </si>
  <si>
    <t>options</t>
    <phoneticPr fontId="18"/>
  </si>
  <si>
    <t>1,code</t>
    <phoneticPr fontId="18"/>
  </si>
  <si>
    <t>2.sub-code</t>
    <phoneticPr fontId="18"/>
  </si>
</sst>
</file>

<file path=xl/styles.xml><?xml version="1.0" encoding="utf-8"?>
<styleSheet xmlns="http://schemas.openxmlformats.org/spreadsheetml/2006/main"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19" fillId="34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73"/>
  <sheetViews>
    <sheetView tabSelected="1" topLeftCell="F1" zoomScale="90" zoomScaleNormal="90" workbookViewId="0">
      <selection activeCell="L18" sqref="L18"/>
    </sheetView>
  </sheetViews>
  <sheetFormatPr defaultRowHeight="13.5"/>
  <cols>
    <col min="2" max="2" width="18.25" customWidth="1"/>
    <col min="6" max="6" width="21.625" customWidth="1"/>
    <col min="7" max="7" width="23.25" customWidth="1"/>
    <col min="8" max="8" width="2.875" style="1" customWidth="1"/>
    <col min="9" max="9" width="14" customWidth="1"/>
    <col min="10" max="10" width="10.875" customWidth="1"/>
    <col min="11" max="11" width="16" customWidth="1"/>
    <col min="12" max="12" width="31.25" customWidth="1"/>
    <col min="13" max="13" width="28.125" customWidth="1"/>
    <col min="15" max="15" width="12.2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L1" s="3" t="s">
        <v>636</v>
      </c>
      <c r="M1" s="3" t="s">
        <v>634</v>
      </c>
      <c r="N1" s="3" t="s">
        <v>633</v>
      </c>
      <c r="O1" s="3" t="s">
        <v>635</v>
      </c>
    </row>
    <row r="2" spans="1:15">
      <c r="A2" t="s">
        <v>7</v>
      </c>
      <c r="B2" t="s">
        <v>8</v>
      </c>
      <c r="C2" t="s">
        <v>9</v>
      </c>
      <c r="F2" t="s">
        <v>10</v>
      </c>
      <c r="G2" t="s">
        <v>466</v>
      </c>
      <c r="I2" t="str">
        <f>SUBSTITUTE(G2,"-YO","")</f>
        <v>--NA</v>
      </c>
      <c r="J2" t="str">
        <f>UPPER(B2)&amp;I2</f>
        <v>MRD-120--NA</v>
      </c>
      <c r="K2" t="str">
        <f>"カラー:"&amp;F2&amp;"="&amp;J2</f>
        <v>カラー:ナチュラル=MRD-120--NA</v>
      </c>
      <c r="L2" s="2" t="str">
        <f>IF(B2=B1,L1&amp;"&amp;"&amp;K2,K2)</f>
        <v>カラー:ナチュラル=MRD-120--NA</v>
      </c>
      <c r="M2" s="2" t="str">
        <f>IF(B2&lt;&gt;B1,"カラー "&amp;F2,M1&amp;" "&amp;F2)</f>
        <v>カラー ナチュラル</v>
      </c>
      <c r="N2" s="2">
        <f>IF(B2=B3,0,1)</f>
        <v>0</v>
      </c>
      <c r="O2" s="2" t="str">
        <f>UPPER(B2)</f>
        <v>MRD-120</v>
      </c>
    </row>
    <row r="3" spans="1:15">
      <c r="A3" t="s">
        <v>7</v>
      </c>
      <c r="B3" t="s">
        <v>8</v>
      </c>
      <c r="C3" t="s">
        <v>9</v>
      </c>
      <c r="F3" t="s">
        <v>11</v>
      </c>
      <c r="G3" t="s">
        <v>467</v>
      </c>
      <c r="I3" t="str">
        <f t="shared" ref="I3:I66" si="0">SUBSTITUTE(G3,"-YO","")</f>
        <v>--DBR</v>
      </c>
      <c r="J3" t="str">
        <f t="shared" ref="J3:J66" si="1">UPPER(B3)&amp;I3</f>
        <v>MRD-120--DBR</v>
      </c>
      <c r="K3" t="str">
        <f t="shared" ref="K3:K66" si="2">"カラー:"&amp;F3&amp;"="&amp;J3</f>
        <v>カラー:ダークブラウン=MRD-120--DBR</v>
      </c>
      <c r="L3" s="2" t="str">
        <f t="shared" ref="L3:L66" si="3">IF(B3=B2,L2&amp;"&amp;"&amp;K3,K3)</f>
        <v>カラー:ナチュラル=MRD-120--NA&amp;カラー:ダークブラウン=MRD-120--DBR</v>
      </c>
      <c r="M3" s="2" t="str">
        <f t="shared" ref="M3:M66" si="4">IF(B3&lt;&gt;B2,"カラー "&amp;F3,M2&amp;" "&amp;F3)</f>
        <v>カラー ナチュラル ダークブラウン</v>
      </c>
      <c r="N3" s="2">
        <f t="shared" ref="N3:N66" si="5">IF(B3=B4,0,1)</f>
        <v>1</v>
      </c>
      <c r="O3" s="2" t="str">
        <f t="shared" ref="O3:O66" si="6">UPPER(B3)</f>
        <v>MRD-120</v>
      </c>
    </row>
    <row r="4" spans="1:15">
      <c r="A4" t="s">
        <v>7</v>
      </c>
      <c r="B4" t="s">
        <v>12</v>
      </c>
      <c r="C4" t="s">
        <v>9</v>
      </c>
      <c r="F4" t="s">
        <v>11</v>
      </c>
      <c r="G4" t="s">
        <v>467</v>
      </c>
      <c r="I4" t="str">
        <f t="shared" si="0"/>
        <v>--DBR</v>
      </c>
      <c r="J4" t="str">
        <f t="shared" si="1"/>
        <v>SLB-9060--DBR</v>
      </c>
      <c r="K4" t="str">
        <f t="shared" si="2"/>
        <v>カラー:ダークブラウン=SLB-9060--DBR</v>
      </c>
      <c r="L4" s="2" t="str">
        <f t="shared" si="3"/>
        <v>カラー:ダークブラウン=SLB-9060--DBR</v>
      </c>
      <c r="M4" s="2" t="str">
        <f t="shared" si="4"/>
        <v>カラー ダークブラウン</v>
      </c>
      <c r="N4" s="2">
        <f t="shared" si="5"/>
        <v>0</v>
      </c>
      <c r="O4" s="2" t="str">
        <f t="shared" si="6"/>
        <v>SLB-9060</v>
      </c>
    </row>
    <row r="5" spans="1:15">
      <c r="A5" t="s">
        <v>7</v>
      </c>
      <c r="B5" t="s">
        <v>12</v>
      </c>
      <c r="C5" t="s">
        <v>9</v>
      </c>
      <c r="F5" t="s">
        <v>13</v>
      </c>
      <c r="G5" t="s">
        <v>468</v>
      </c>
      <c r="I5" t="str">
        <f t="shared" si="0"/>
        <v>--WH</v>
      </c>
      <c r="J5" t="str">
        <f t="shared" si="1"/>
        <v>SLB-9060--WH</v>
      </c>
      <c r="K5" t="str">
        <f t="shared" si="2"/>
        <v>カラー:ホワイト=SLB-9060--WH</v>
      </c>
      <c r="L5" s="2" t="str">
        <f t="shared" si="3"/>
        <v>カラー:ダークブラウン=SLB-9060--DBR&amp;カラー:ホワイト=SLB-9060--WH</v>
      </c>
      <c r="M5" s="2" t="str">
        <f t="shared" si="4"/>
        <v>カラー ダークブラウン ホワイト</v>
      </c>
      <c r="N5" s="2">
        <f t="shared" si="5"/>
        <v>0</v>
      </c>
      <c r="O5" s="2" t="str">
        <f t="shared" si="6"/>
        <v>SLB-9060</v>
      </c>
    </row>
    <row r="6" spans="1:15">
      <c r="A6" t="s">
        <v>7</v>
      </c>
      <c r="B6" t="s">
        <v>12</v>
      </c>
      <c r="C6" t="s">
        <v>9</v>
      </c>
      <c r="F6" t="s">
        <v>10</v>
      </c>
      <c r="G6" t="s">
        <v>466</v>
      </c>
      <c r="I6" t="str">
        <f t="shared" si="0"/>
        <v>--NA</v>
      </c>
      <c r="J6" t="str">
        <f t="shared" si="1"/>
        <v>SLB-9060--NA</v>
      </c>
      <c r="K6" t="str">
        <f t="shared" si="2"/>
        <v>カラー:ナチュラル=SLB-9060--NA</v>
      </c>
      <c r="L6" s="2" t="str">
        <f t="shared" si="3"/>
        <v>カラー:ダークブラウン=SLB-9060--DBR&amp;カラー:ホワイト=SLB-9060--WH&amp;カラー:ナチュラル=SLB-9060--NA</v>
      </c>
      <c r="M6" s="2" t="str">
        <f t="shared" si="4"/>
        <v>カラー ダークブラウン ホワイト ナチュラル</v>
      </c>
      <c r="N6" s="2">
        <f t="shared" si="5"/>
        <v>0</v>
      </c>
      <c r="O6" s="2" t="str">
        <f t="shared" si="6"/>
        <v>SLB-9060</v>
      </c>
    </row>
    <row r="7" spans="1:15">
      <c r="A7" t="s">
        <v>7</v>
      </c>
      <c r="B7" t="s">
        <v>12</v>
      </c>
      <c r="C7" t="s">
        <v>9</v>
      </c>
      <c r="F7" t="s">
        <v>14</v>
      </c>
      <c r="G7" t="s">
        <v>469</v>
      </c>
      <c r="I7" t="str">
        <f t="shared" si="0"/>
        <v>--DBR</v>
      </c>
      <c r="J7" t="str">
        <f t="shared" si="1"/>
        <v>SLB-9060--DBR</v>
      </c>
      <c r="K7" t="str">
        <f t="shared" si="2"/>
        <v>カラー:ダークブラウン（7月下旬）=SLB-9060--DBR</v>
      </c>
      <c r="L7" s="2" t="str">
        <f t="shared" si="3"/>
        <v>カラー:ダークブラウン=SLB-9060--DBR&amp;カラー:ホワイト=SLB-9060--WH&amp;カラー:ナチュラル=SLB-9060--NA&amp;カラー:ダークブラウン（7月下旬）=SLB-9060--DBR</v>
      </c>
      <c r="M7" s="2" t="str">
        <f t="shared" si="4"/>
        <v>カラー ダークブラウン ホワイト ナチュラル ダークブラウン（7月下旬）</v>
      </c>
      <c r="N7" s="2">
        <f t="shared" si="5"/>
        <v>0</v>
      </c>
      <c r="O7" s="2" t="str">
        <f t="shared" si="6"/>
        <v>SLB-9060</v>
      </c>
    </row>
    <row r="8" spans="1:15">
      <c r="A8" t="s">
        <v>7</v>
      </c>
      <c r="B8" t="s">
        <v>12</v>
      </c>
      <c r="C8" t="s">
        <v>9</v>
      </c>
      <c r="F8" t="s">
        <v>15</v>
      </c>
      <c r="G8" t="s">
        <v>470</v>
      </c>
      <c r="I8" t="str">
        <f t="shared" si="0"/>
        <v>--WH</v>
      </c>
      <c r="J8" t="str">
        <f t="shared" si="1"/>
        <v>SLB-9060--WH</v>
      </c>
      <c r="K8" t="str">
        <f t="shared" si="2"/>
        <v>カラー:ホワイト（7月下旬）=SLB-9060--WH</v>
      </c>
      <c r="L8" s="2" t="str">
        <f t="shared" si="3"/>
        <v>カラー:ダークブラウン=SLB-9060--DBR&amp;カラー:ホワイト=SLB-9060--WH&amp;カラー:ナチュラル=SLB-9060--NA&amp;カラー:ダークブラウン（7月下旬）=SLB-9060--DBR&amp;カラー:ホワイト（7月下旬）=SLB-9060--WH</v>
      </c>
      <c r="M8" s="2" t="str">
        <f t="shared" si="4"/>
        <v>カラー ダークブラウン ホワイト ナチュラル ダークブラウン（7月下旬） ホワイト（7月下旬）</v>
      </c>
      <c r="N8" s="2">
        <f t="shared" si="5"/>
        <v>0</v>
      </c>
      <c r="O8" s="2" t="str">
        <f t="shared" si="6"/>
        <v>SLB-9060</v>
      </c>
    </row>
    <row r="9" spans="1:15">
      <c r="A9" t="s">
        <v>7</v>
      </c>
      <c r="B9" t="s">
        <v>12</v>
      </c>
      <c r="C9" t="s">
        <v>9</v>
      </c>
      <c r="F9" t="s">
        <v>16</v>
      </c>
      <c r="G9" t="s">
        <v>471</v>
      </c>
      <c r="I9" t="str">
        <f t="shared" si="0"/>
        <v>--NA</v>
      </c>
      <c r="J9" t="str">
        <f t="shared" si="1"/>
        <v>SLB-9060--NA</v>
      </c>
      <c r="K9" t="str">
        <f t="shared" si="2"/>
        <v>カラー:ナチュラル（7月下旬）=SLB-9060--NA</v>
      </c>
      <c r="L9" s="2" t="str">
        <f t="shared" si="3"/>
        <v>カラー:ダークブラウン=SLB-9060--DBR&amp;カラー:ホワイト=SLB-9060--WH&amp;カラー:ナチュラル=SLB-9060--NA&amp;カラー:ダークブラウン（7月下旬）=SLB-9060--DBR&amp;カラー:ホワイト（7月下旬）=SLB-9060--WH&amp;カラー:ナチュラル（7月下旬）=SLB-9060--NA</v>
      </c>
      <c r="M9" s="2" t="str">
        <f t="shared" si="4"/>
        <v>カラー ダークブラウン ホワイト ナチュラル ダークブラウン（7月下旬） ホワイト（7月下旬） ナチュラル（7月下旬）</v>
      </c>
      <c r="N9" s="2">
        <f t="shared" si="5"/>
        <v>1</v>
      </c>
      <c r="O9" s="2" t="str">
        <f t="shared" si="6"/>
        <v>SLB-9060</v>
      </c>
    </row>
    <row r="10" spans="1:15">
      <c r="A10" t="s">
        <v>7</v>
      </c>
      <c r="B10" t="s">
        <v>17</v>
      </c>
      <c r="C10" t="s">
        <v>9</v>
      </c>
      <c r="F10" t="s">
        <v>11</v>
      </c>
      <c r="G10" t="s">
        <v>467</v>
      </c>
      <c r="I10" t="str">
        <f t="shared" si="0"/>
        <v>--DBR</v>
      </c>
      <c r="J10" t="str">
        <f t="shared" si="1"/>
        <v>SLB-9090--DBR</v>
      </c>
      <c r="K10" t="str">
        <f t="shared" si="2"/>
        <v>カラー:ダークブラウン=SLB-9090--DBR</v>
      </c>
      <c r="L10" s="2" t="str">
        <f t="shared" si="3"/>
        <v>カラー:ダークブラウン=SLB-9090--DBR</v>
      </c>
      <c r="M10" s="2" t="str">
        <f t="shared" si="4"/>
        <v>カラー ダークブラウン</v>
      </c>
      <c r="N10" s="2">
        <f t="shared" si="5"/>
        <v>0</v>
      </c>
      <c r="O10" s="2" t="str">
        <f t="shared" si="6"/>
        <v>SLB-9090</v>
      </c>
    </row>
    <row r="11" spans="1:15">
      <c r="A11" t="s">
        <v>7</v>
      </c>
      <c r="B11" t="s">
        <v>17</v>
      </c>
      <c r="C11" t="s">
        <v>9</v>
      </c>
      <c r="F11" t="s">
        <v>13</v>
      </c>
      <c r="G11" t="s">
        <v>468</v>
      </c>
      <c r="I11" t="str">
        <f t="shared" si="0"/>
        <v>--WH</v>
      </c>
      <c r="J11" t="str">
        <f t="shared" si="1"/>
        <v>SLB-9090--WH</v>
      </c>
      <c r="K11" t="str">
        <f t="shared" si="2"/>
        <v>カラー:ホワイト=SLB-9090--WH</v>
      </c>
      <c r="L11" s="2" t="str">
        <f t="shared" si="3"/>
        <v>カラー:ダークブラウン=SLB-9090--DBR&amp;カラー:ホワイト=SLB-9090--WH</v>
      </c>
      <c r="M11" s="2" t="str">
        <f t="shared" si="4"/>
        <v>カラー ダークブラウン ホワイト</v>
      </c>
      <c r="N11" s="2">
        <f t="shared" si="5"/>
        <v>0</v>
      </c>
      <c r="O11" s="2" t="str">
        <f t="shared" si="6"/>
        <v>SLB-9090</v>
      </c>
    </row>
    <row r="12" spans="1:15">
      <c r="A12" t="s">
        <v>7</v>
      </c>
      <c r="B12" t="s">
        <v>17</v>
      </c>
      <c r="C12" t="s">
        <v>9</v>
      </c>
      <c r="F12" t="s">
        <v>10</v>
      </c>
      <c r="G12" t="s">
        <v>466</v>
      </c>
      <c r="I12" t="str">
        <f t="shared" si="0"/>
        <v>--NA</v>
      </c>
      <c r="J12" t="str">
        <f t="shared" si="1"/>
        <v>SLB-9090--NA</v>
      </c>
      <c r="K12" t="str">
        <f t="shared" si="2"/>
        <v>カラー:ナチュラル=SLB-9090--NA</v>
      </c>
      <c r="L12" s="2" t="str">
        <f t="shared" si="3"/>
        <v>カラー:ダークブラウン=SLB-9090--DBR&amp;カラー:ホワイト=SLB-9090--WH&amp;カラー:ナチュラル=SLB-9090--NA</v>
      </c>
      <c r="M12" s="2" t="str">
        <f t="shared" si="4"/>
        <v>カラー ダークブラウン ホワイト ナチュラル</v>
      </c>
      <c r="N12" s="2">
        <f t="shared" si="5"/>
        <v>0</v>
      </c>
      <c r="O12" s="2" t="str">
        <f t="shared" si="6"/>
        <v>SLB-9090</v>
      </c>
    </row>
    <row r="13" spans="1:15">
      <c r="A13" t="s">
        <v>7</v>
      </c>
      <c r="B13" t="s">
        <v>17</v>
      </c>
      <c r="C13" t="s">
        <v>9</v>
      </c>
      <c r="F13" t="s">
        <v>18</v>
      </c>
      <c r="G13" t="s">
        <v>469</v>
      </c>
      <c r="I13" t="str">
        <f t="shared" si="0"/>
        <v>--DBR</v>
      </c>
      <c r="J13" t="str">
        <f t="shared" si="1"/>
        <v>SLB-9090--DBR</v>
      </c>
      <c r="K13" t="str">
        <f t="shared" si="2"/>
        <v>カラー:ダークブラウン（７月下旬）=SLB-9090--DBR</v>
      </c>
      <c r="L13" s="2" t="str">
        <f t="shared" si="3"/>
        <v>カラー:ダークブラウン=SLB-9090--DBR&amp;カラー:ホワイト=SLB-9090--WH&amp;カラー:ナチュラル=SLB-9090--NA&amp;カラー:ダークブラウン（７月下旬）=SLB-9090--DBR</v>
      </c>
      <c r="M13" s="2" t="str">
        <f t="shared" si="4"/>
        <v>カラー ダークブラウン ホワイト ナチュラル ダークブラウン（７月下旬）</v>
      </c>
      <c r="N13" s="2">
        <f t="shared" si="5"/>
        <v>0</v>
      </c>
      <c r="O13" s="2" t="str">
        <f t="shared" si="6"/>
        <v>SLB-9090</v>
      </c>
    </row>
    <row r="14" spans="1:15">
      <c r="A14" t="s">
        <v>7</v>
      </c>
      <c r="B14" t="s">
        <v>17</v>
      </c>
      <c r="C14" t="s">
        <v>9</v>
      </c>
      <c r="F14" t="s">
        <v>16</v>
      </c>
      <c r="G14" t="s">
        <v>471</v>
      </c>
      <c r="I14" t="str">
        <f t="shared" si="0"/>
        <v>--NA</v>
      </c>
      <c r="J14" t="str">
        <f t="shared" si="1"/>
        <v>SLB-9090--NA</v>
      </c>
      <c r="K14" t="str">
        <f t="shared" si="2"/>
        <v>カラー:ナチュラル（7月下旬）=SLB-9090--NA</v>
      </c>
      <c r="L14" s="2" t="str">
        <f t="shared" si="3"/>
        <v>カラー:ダークブラウン=SLB-9090--DBR&amp;カラー:ホワイト=SLB-9090--WH&amp;カラー:ナチュラル=SLB-9090--NA&amp;カラー:ダークブラウン（７月下旬）=SLB-9090--DBR&amp;カラー:ナチュラル（7月下旬）=SLB-9090--NA</v>
      </c>
      <c r="M14" s="2" t="str">
        <f t="shared" si="4"/>
        <v>カラー ダークブラウン ホワイト ナチュラル ダークブラウン（７月下旬） ナチュラル（7月下旬）</v>
      </c>
      <c r="N14" s="2">
        <f t="shared" si="5"/>
        <v>1</v>
      </c>
      <c r="O14" s="2" t="str">
        <f t="shared" si="6"/>
        <v>SLB-9090</v>
      </c>
    </row>
    <row r="15" spans="1:15">
      <c r="A15" t="s">
        <v>7</v>
      </c>
      <c r="B15" t="s">
        <v>19</v>
      </c>
      <c r="C15" t="s">
        <v>9</v>
      </c>
      <c r="F15" t="s">
        <v>10</v>
      </c>
      <c r="G15" t="s">
        <v>466</v>
      </c>
      <c r="I15" t="str">
        <f t="shared" si="0"/>
        <v>--NA</v>
      </c>
      <c r="J15" t="str">
        <f t="shared" si="1"/>
        <v>NPC-1030--NA</v>
      </c>
      <c r="K15" t="str">
        <f t="shared" si="2"/>
        <v>カラー:ナチュラル=NPC-1030--NA</v>
      </c>
      <c r="L15" s="2" t="str">
        <f t="shared" si="3"/>
        <v>カラー:ナチュラル=NPC-1030--NA</v>
      </c>
      <c r="M15" s="2" t="str">
        <f t="shared" si="4"/>
        <v>カラー ナチュラル</v>
      </c>
      <c r="N15" s="2">
        <f t="shared" si="5"/>
        <v>0</v>
      </c>
      <c r="O15" s="2" t="str">
        <f t="shared" si="6"/>
        <v>NPC-1030</v>
      </c>
    </row>
    <row r="16" spans="1:15">
      <c r="A16" t="s">
        <v>7</v>
      </c>
      <c r="B16" t="s">
        <v>19</v>
      </c>
      <c r="C16" t="s">
        <v>9</v>
      </c>
      <c r="F16" t="s">
        <v>13</v>
      </c>
      <c r="G16" t="s">
        <v>468</v>
      </c>
      <c r="I16" t="str">
        <f t="shared" si="0"/>
        <v>--WH</v>
      </c>
      <c r="J16" t="str">
        <f t="shared" si="1"/>
        <v>NPC-1030--WH</v>
      </c>
      <c r="K16" t="str">
        <f t="shared" si="2"/>
        <v>カラー:ホワイト=NPC-1030--WH</v>
      </c>
      <c r="L16" s="2" t="str">
        <f t="shared" si="3"/>
        <v>カラー:ナチュラル=NPC-1030--NA&amp;カラー:ホワイト=NPC-1030--WH</v>
      </c>
      <c r="M16" s="2" t="str">
        <f t="shared" si="4"/>
        <v>カラー ナチュラル ホワイト</v>
      </c>
      <c r="N16" s="2">
        <f t="shared" si="5"/>
        <v>1</v>
      </c>
      <c r="O16" s="2" t="str">
        <f t="shared" si="6"/>
        <v>NPC-1030</v>
      </c>
    </row>
    <row r="17" spans="1:15">
      <c r="A17" t="s">
        <v>7</v>
      </c>
      <c r="B17" t="s">
        <v>20</v>
      </c>
      <c r="C17" t="s">
        <v>9</v>
      </c>
      <c r="F17" t="s">
        <v>10</v>
      </c>
      <c r="G17" t="s">
        <v>466</v>
      </c>
      <c r="I17" t="str">
        <f t="shared" si="0"/>
        <v>--NA</v>
      </c>
      <c r="J17" t="str">
        <f t="shared" si="1"/>
        <v>NPC-1060--NA</v>
      </c>
      <c r="K17" t="str">
        <f t="shared" si="2"/>
        <v>カラー:ナチュラル=NPC-1060--NA</v>
      </c>
      <c r="L17" s="2" t="str">
        <f t="shared" si="3"/>
        <v>カラー:ナチュラル=NPC-1060--NA</v>
      </c>
      <c r="M17" s="2" t="str">
        <f t="shared" si="4"/>
        <v>カラー ナチュラル</v>
      </c>
      <c r="N17" s="2">
        <f t="shared" si="5"/>
        <v>0</v>
      </c>
      <c r="O17" s="2" t="str">
        <f t="shared" si="6"/>
        <v>NPC-1060</v>
      </c>
    </row>
    <row r="18" spans="1:15">
      <c r="A18" t="s">
        <v>7</v>
      </c>
      <c r="B18" t="s">
        <v>20</v>
      </c>
      <c r="C18" t="s">
        <v>9</v>
      </c>
      <c r="F18" t="s">
        <v>13</v>
      </c>
      <c r="G18" t="s">
        <v>468</v>
      </c>
      <c r="I18" t="str">
        <f t="shared" si="0"/>
        <v>--WH</v>
      </c>
      <c r="J18" t="str">
        <f t="shared" si="1"/>
        <v>NPC-1060--WH</v>
      </c>
      <c r="K18" t="str">
        <f t="shared" si="2"/>
        <v>カラー:ホワイト=NPC-1060--WH</v>
      </c>
      <c r="L18" s="2" t="str">
        <f t="shared" si="3"/>
        <v>カラー:ナチュラル=NPC-1060--NA&amp;カラー:ホワイト=NPC-1060--WH</v>
      </c>
      <c r="M18" s="2" t="str">
        <f t="shared" si="4"/>
        <v>カラー ナチュラル ホワイト</v>
      </c>
      <c r="N18" s="2">
        <f t="shared" si="5"/>
        <v>1</v>
      </c>
      <c r="O18" s="2" t="str">
        <f t="shared" si="6"/>
        <v>NPC-1060</v>
      </c>
    </row>
    <row r="19" spans="1:15">
      <c r="A19" t="s">
        <v>7</v>
      </c>
      <c r="B19" t="s">
        <v>21</v>
      </c>
      <c r="C19" t="s">
        <v>9</v>
      </c>
      <c r="F19" t="s">
        <v>13</v>
      </c>
      <c r="G19" t="s">
        <v>468</v>
      </c>
      <c r="I19" t="str">
        <f t="shared" si="0"/>
        <v>--WH</v>
      </c>
      <c r="J19" t="str">
        <f t="shared" si="1"/>
        <v>MPH-120--WH</v>
      </c>
      <c r="K19" t="str">
        <f t="shared" si="2"/>
        <v>カラー:ホワイト=MPH-120--WH</v>
      </c>
      <c r="L19" s="2" t="str">
        <f t="shared" si="3"/>
        <v>カラー:ホワイト=MPH-120--WH</v>
      </c>
      <c r="M19" s="2" t="str">
        <f t="shared" si="4"/>
        <v>カラー ホワイト</v>
      </c>
      <c r="N19" s="2">
        <f t="shared" si="5"/>
        <v>0</v>
      </c>
      <c r="O19" s="2" t="str">
        <f t="shared" si="6"/>
        <v>MPH-120</v>
      </c>
    </row>
    <row r="20" spans="1:15">
      <c r="A20" t="s">
        <v>7</v>
      </c>
      <c r="B20" t="s">
        <v>21</v>
      </c>
      <c r="C20" t="s">
        <v>9</v>
      </c>
      <c r="F20" t="s">
        <v>22</v>
      </c>
      <c r="G20" t="s">
        <v>472</v>
      </c>
      <c r="I20" t="str">
        <f t="shared" si="0"/>
        <v>--BK</v>
      </c>
      <c r="J20" t="str">
        <f t="shared" si="1"/>
        <v>MPH-120--BK</v>
      </c>
      <c r="K20" t="str">
        <f t="shared" si="2"/>
        <v>カラー:ブラック=MPH-120--BK</v>
      </c>
      <c r="L20" s="2" t="str">
        <f t="shared" si="3"/>
        <v>カラー:ホワイト=MPH-120--WH&amp;カラー:ブラック=MPH-120--BK</v>
      </c>
      <c r="M20" s="2" t="str">
        <f t="shared" si="4"/>
        <v>カラー ホワイト ブラック</v>
      </c>
      <c r="N20" s="2">
        <f t="shared" si="5"/>
        <v>1</v>
      </c>
      <c r="O20" s="2" t="str">
        <f t="shared" si="6"/>
        <v>MPH-120</v>
      </c>
    </row>
    <row r="21" spans="1:15">
      <c r="A21" t="s">
        <v>7</v>
      </c>
      <c r="B21" t="s">
        <v>23</v>
      </c>
      <c r="C21" t="s">
        <v>9</v>
      </c>
      <c r="F21" t="s">
        <v>13</v>
      </c>
      <c r="G21" t="s">
        <v>468</v>
      </c>
      <c r="I21" t="str">
        <f t="shared" si="0"/>
        <v>--WH</v>
      </c>
      <c r="J21" t="str">
        <f t="shared" si="1"/>
        <v>MPL-120--WH</v>
      </c>
      <c r="K21" t="str">
        <f t="shared" si="2"/>
        <v>カラー:ホワイト=MPL-120--WH</v>
      </c>
      <c r="L21" s="2" t="str">
        <f t="shared" si="3"/>
        <v>カラー:ホワイト=MPL-120--WH</v>
      </c>
      <c r="M21" s="2" t="str">
        <f t="shared" si="4"/>
        <v>カラー ホワイト</v>
      </c>
      <c r="N21" s="2">
        <f t="shared" si="5"/>
        <v>0</v>
      </c>
      <c r="O21" s="2" t="str">
        <f t="shared" si="6"/>
        <v>MPL-120</v>
      </c>
    </row>
    <row r="22" spans="1:15">
      <c r="A22" t="s">
        <v>7</v>
      </c>
      <c r="B22" t="s">
        <v>23</v>
      </c>
      <c r="C22" t="s">
        <v>9</v>
      </c>
      <c r="F22" t="s">
        <v>22</v>
      </c>
      <c r="G22" t="s">
        <v>472</v>
      </c>
      <c r="I22" t="str">
        <f t="shared" si="0"/>
        <v>--BK</v>
      </c>
      <c r="J22" t="str">
        <f t="shared" si="1"/>
        <v>MPL-120--BK</v>
      </c>
      <c r="K22" t="str">
        <f t="shared" si="2"/>
        <v>カラー:ブラック=MPL-120--BK</v>
      </c>
      <c r="L22" s="2" t="str">
        <f t="shared" si="3"/>
        <v>カラー:ホワイト=MPL-120--WH&amp;カラー:ブラック=MPL-120--BK</v>
      </c>
      <c r="M22" s="2" t="str">
        <f t="shared" si="4"/>
        <v>カラー ホワイト ブラック</v>
      </c>
      <c r="N22" s="2">
        <f t="shared" si="5"/>
        <v>1</v>
      </c>
      <c r="O22" s="2" t="str">
        <f t="shared" si="6"/>
        <v>MPL-120</v>
      </c>
    </row>
    <row r="23" spans="1:15">
      <c r="A23" t="s">
        <v>7</v>
      </c>
      <c r="B23" t="s">
        <v>24</v>
      </c>
      <c r="C23" t="s">
        <v>9</v>
      </c>
      <c r="F23" t="s">
        <v>13</v>
      </c>
      <c r="G23" t="s">
        <v>468</v>
      </c>
      <c r="I23" t="str">
        <f t="shared" si="0"/>
        <v>--WH</v>
      </c>
      <c r="J23" t="str">
        <f t="shared" si="1"/>
        <v>MTV-120AV--WH</v>
      </c>
      <c r="K23" t="str">
        <f t="shared" si="2"/>
        <v>カラー:ホワイト=MTV-120AV--WH</v>
      </c>
      <c r="L23" s="2" t="str">
        <f t="shared" si="3"/>
        <v>カラー:ホワイト=MTV-120AV--WH</v>
      </c>
      <c r="M23" s="2" t="str">
        <f t="shared" si="4"/>
        <v>カラー ホワイト</v>
      </c>
      <c r="N23" s="2">
        <f t="shared" si="5"/>
        <v>0</v>
      </c>
      <c r="O23" s="2" t="str">
        <f t="shared" si="6"/>
        <v>MTV-120AV</v>
      </c>
    </row>
    <row r="24" spans="1:15">
      <c r="A24" t="s">
        <v>7</v>
      </c>
      <c r="B24" t="s">
        <v>24</v>
      </c>
      <c r="C24" t="s">
        <v>9</v>
      </c>
      <c r="F24" t="s">
        <v>22</v>
      </c>
      <c r="G24" t="s">
        <v>472</v>
      </c>
      <c r="I24" t="str">
        <f t="shared" si="0"/>
        <v>--BK</v>
      </c>
      <c r="J24" t="str">
        <f t="shared" si="1"/>
        <v>MTV-120AV--BK</v>
      </c>
      <c r="K24" t="str">
        <f t="shared" si="2"/>
        <v>カラー:ブラック=MTV-120AV--BK</v>
      </c>
      <c r="L24" s="2" t="str">
        <f t="shared" si="3"/>
        <v>カラー:ホワイト=MTV-120AV--WH&amp;カラー:ブラック=MTV-120AV--BK</v>
      </c>
      <c r="M24" s="2" t="str">
        <f t="shared" si="4"/>
        <v>カラー ホワイト ブラック</v>
      </c>
      <c r="N24" s="2">
        <f t="shared" si="5"/>
        <v>1</v>
      </c>
      <c r="O24" s="2" t="str">
        <f t="shared" si="6"/>
        <v>MTV-120AV</v>
      </c>
    </row>
    <row r="25" spans="1:15">
      <c r="A25" t="s">
        <v>7</v>
      </c>
      <c r="B25" t="s">
        <v>25</v>
      </c>
      <c r="C25" t="s">
        <v>9</v>
      </c>
      <c r="F25" t="s">
        <v>13</v>
      </c>
      <c r="G25" t="s">
        <v>468</v>
      </c>
      <c r="I25" t="str">
        <f t="shared" si="0"/>
        <v>--WH</v>
      </c>
      <c r="J25" t="str">
        <f t="shared" si="1"/>
        <v>MTV-90AV--WH</v>
      </c>
      <c r="K25" t="str">
        <f t="shared" si="2"/>
        <v>カラー:ホワイト=MTV-90AV--WH</v>
      </c>
      <c r="L25" s="2" t="str">
        <f t="shared" si="3"/>
        <v>カラー:ホワイト=MTV-90AV--WH</v>
      </c>
      <c r="M25" s="2" t="str">
        <f t="shared" si="4"/>
        <v>カラー ホワイト</v>
      </c>
      <c r="N25" s="2">
        <f t="shared" si="5"/>
        <v>0</v>
      </c>
      <c r="O25" s="2" t="str">
        <f t="shared" si="6"/>
        <v>MTV-90AV</v>
      </c>
    </row>
    <row r="26" spans="1:15">
      <c r="A26" t="s">
        <v>7</v>
      </c>
      <c r="B26" t="s">
        <v>25</v>
      </c>
      <c r="C26" t="s">
        <v>9</v>
      </c>
      <c r="F26" t="s">
        <v>22</v>
      </c>
      <c r="G26" t="s">
        <v>472</v>
      </c>
      <c r="I26" t="str">
        <f t="shared" si="0"/>
        <v>--BK</v>
      </c>
      <c r="J26" t="str">
        <f t="shared" si="1"/>
        <v>MTV-90AV--BK</v>
      </c>
      <c r="K26" t="str">
        <f t="shared" si="2"/>
        <v>カラー:ブラック=MTV-90AV--BK</v>
      </c>
      <c r="L26" s="2" t="str">
        <f t="shared" si="3"/>
        <v>カラー:ホワイト=MTV-90AV--WH&amp;カラー:ブラック=MTV-90AV--BK</v>
      </c>
      <c r="M26" s="2" t="str">
        <f t="shared" si="4"/>
        <v>カラー ホワイト ブラック</v>
      </c>
      <c r="N26" s="2">
        <f t="shared" si="5"/>
        <v>1</v>
      </c>
      <c r="O26" s="2" t="str">
        <f t="shared" si="6"/>
        <v>MTV-90AV</v>
      </c>
    </row>
    <row r="27" spans="1:15">
      <c r="A27" t="s">
        <v>7</v>
      </c>
      <c r="B27" t="s">
        <v>26</v>
      </c>
      <c r="C27" t="s">
        <v>9</v>
      </c>
      <c r="F27" t="s">
        <v>10</v>
      </c>
      <c r="G27" t="s">
        <v>466</v>
      </c>
      <c r="I27" t="str">
        <f t="shared" si="0"/>
        <v>--NA</v>
      </c>
      <c r="J27" t="str">
        <f t="shared" si="1"/>
        <v>NPK-1860RT--NA</v>
      </c>
      <c r="K27" t="str">
        <f t="shared" si="2"/>
        <v>カラー:ナチュラル=NPK-1860RT--NA</v>
      </c>
      <c r="L27" s="2" t="str">
        <f t="shared" si="3"/>
        <v>カラー:ナチュラル=NPK-1860RT--NA</v>
      </c>
      <c r="M27" s="2" t="str">
        <f t="shared" si="4"/>
        <v>カラー ナチュラル</v>
      </c>
      <c r="N27" s="2">
        <f t="shared" si="5"/>
        <v>0</v>
      </c>
      <c r="O27" s="2" t="str">
        <f t="shared" si="6"/>
        <v>NPK-1860RT</v>
      </c>
    </row>
    <row r="28" spans="1:15">
      <c r="A28" t="s">
        <v>7</v>
      </c>
      <c r="B28" t="s">
        <v>26</v>
      </c>
      <c r="C28" t="s">
        <v>9</v>
      </c>
      <c r="F28" t="s">
        <v>13</v>
      </c>
      <c r="G28" t="s">
        <v>468</v>
      </c>
      <c r="I28" t="str">
        <f t="shared" si="0"/>
        <v>--WH</v>
      </c>
      <c r="J28" t="str">
        <f t="shared" si="1"/>
        <v>NPK-1860RT--WH</v>
      </c>
      <c r="K28" t="str">
        <f t="shared" si="2"/>
        <v>カラー:ホワイト=NPK-1860RT--WH</v>
      </c>
      <c r="L28" s="2" t="str">
        <f t="shared" si="3"/>
        <v>カラー:ナチュラル=NPK-1860RT--NA&amp;カラー:ホワイト=NPK-1860RT--WH</v>
      </c>
      <c r="M28" s="2" t="str">
        <f t="shared" si="4"/>
        <v>カラー ナチュラル ホワイト</v>
      </c>
      <c r="N28" s="2">
        <f t="shared" si="5"/>
        <v>1</v>
      </c>
      <c r="O28" s="2" t="str">
        <f t="shared" si="6"/>
        <v>NPK-1860RT</v>
      </c>
    </row>
    <row r="29" spans="1:15">
      <c r="A29" t="s">
        <v>7</v>
      </c>
      <c r="B29" t="s">
        <v>27</v>
      </c>
      <c r="C29" t="s">
        <v>9</v>
      </c>
      <c r="F29" t="s">
        <v>10</v>
      </c>
      <c r="G29" t="s">
        <v>466</v>
      </c>
      <c r="I29" t="str">
        <f t="shared" si="0"/>
        <v>--NA</v>
      </c>
      <c r="J29" t="str">
        <f t="shared" si="1"/>
        <v>NPK-1860-2G--NA</v>
      </c>
      <c r="K29" t="str">
        <f t="shared" si="2"/>
        <v>カラー:ナチュラル=NPK-1860-2G--NA</v>
      </c>
      <c r="L29" s="2" t="str">
        <f t="shared" si="3"/>
        <v>カラー:ナチュラル=NPK-1860-2G--NA</v>
      </c>
      <c r="M29" s="2" t="str">
        <f t="shared" si="4"/>
        <v>カラー ナチュラル</v>
      </c>
      <c r="N29" s="2">
        <f t="shared" si="5"/>
        <v>0</v>
      </c>
      <c r="O29" s="2" t="str">
        <f t="shared" si="6"/>
        <v>NPK-1860-2G</v>
      </c>
    </row>
    <row r="30" spans="1:15">
      <c r="A30" t="s">
        <v>7</v>
      </c>
      <c r="B30" t="s">
        <v>27</v>
      </c>
      <c r="C30" t="s">
        <v>9</v>
      </c>
      <c r="F30" t="s">
        <v>13</v>
      </c>
      <c r="G30" t="s">
        <v>468</v>
      </c>
      <c r="I30" t="str">
        <f t="shared" si="0"/>
        <v>--WH</v>
      </c>
      <c r="J30" t="str">
        <f t="shared" si="1"/>
        <v>NPK-1860-2G--WH</v>
      </c>
      <c r="K30" t="str">
        <f t="shared" si="2"/>
        <v>カラー:ホワイト=NPK-1860-2G--WH</v>
      </c>
      <c r="L30" s="2" t="str">
        <f t="shared" si="3"/>
        <v>カラー:ナチュラル=NPK-1860-2G--NA&amp;カラー:ホワイト=NPK-1860-2G--WH</v>
      </c>
      <c r="M30" s="2" t="str">
        <f t="shared" si="4"/>
        <v>カラー ナチュラル ホワイト</v>
      </c>
      <c r="N30" s="2">
        <f t="shared" si="5"/>
        <v>1</v>
      </c>
      <c r="O30" s="2" t="str">
        <f t="shared" si="6"/>
        <v>NPK-1860-2G</v>
      </c>
    </row>
    <row r="31" spans="1:15">
      <c r="A31" t="s">
        <v>7</v>
      </c>
      <c r="B31" t="s">
        <v>28</v>
      </c>
      <c r="C31" t="s">
        <v>9</v>
      </c>
      <c r="F31" t="s">
        <v>10</v>
      </c>
      <c r="G31" t="s">
        <v>466</v>
      </c>
      <c r="I31" t="str">
        <f t="shared" si="0"/>
        <v>--NA</v>
      </c>
      <c r="J31" t="str">
        <f t="shared" si="1"/>
        <v>NPK-1890--NA</v>
      </c>
      <c r="K31" t="str">
        <f t="shared" si="2"/>
        <v>カラー:ナチュラル=NPK-1890--NA</v>
      </c>
      <c r="L31" s="2" t="str">
        <f t="shared" si="3"/>
        <v>カラー:ナチュラル=NPK-1890--NA</v>
      </c>
      <c r="M31" s="2" t="str">
        <f t="shared" si="4"/>
        <v>カラー ナチュラル</v>
      </c>
      <c r="N31" s="2">
        <f t="shared" si="5"/>
        <v>0</v>
      </c>
      <c r="O31" s="2" t="str">
        <f t="shared" si="6"/>
        <v>NPK-1890</v>
      </c>
    </row>
    <row r="32" spans="1:15">
      <c r="A32" t="s">
        <v>7</v>
      </c>
      <c r="B32" t="s">
        <v>28</v>
      </c>
      <c r="C32" t="s">
        <v>9</v>
      </c>
      <c r="F32" t="s">
        <v>13</v>
      </c>
      <c r="G32" t="s">
        <v>468</v>
      </c>
      <c r="I32" t="str">
        <f t="shared" si="0"/>
        <v>--WH</v>
      </c>
      <c r="J32" t="str">
        <f t="shared" si="1"/>
        <v>NPK-1890--WH</v>
      </c>
      <c r="K32" t="str">
        <f t="shared" si="2"/>
        <v>カラー:ホワイト=NPK-1890--WH</v>
      </c>
      <c r="L32" s="2" t="str">
        <f t="shared" si="3"/>
        <v>カラー:ナチュラル=NPK-1890--NA&amp;カラー:ホワイト=NPK-1890--WH</v>
      </c>
      <c r="M32" s="2" t="str">
        <f t="shared" si="4"/>
        <v>カラー ナチュラル ホワイト</v>
      </c>
      <c r="N32" s="2">
        <f t="shared" si="5"/>
        <v>1</v>
      </c>
      <c r="O32" s="2" t="str">
        <f t="shared" si="6"/>
        <v>NPK-1890</v>
      </c>
    </row>
    <row r="33" spans="1:15">
      <c r="A33" t="s">
        <v>7</v>
      </c>
      <c r="B33" t="s">
        <v>29</v>
      </c>
      <c r="C33" t="s">
        <v>9</v>
      </c>
      <c r="F33" t="s">
        <v>10</v>
      </c>
      <c r="G33" t="s">
        <v>466</v>
      </c>
      <c r="I33" t="str">
        <f t="shared" si="0"/>
        <v>--NA</v>
      </c>
      <c r="J33" t="str">
        <f t="shared" si="1"/>
        <v>NPK-1830--NA</v>
      </c>
      <c r="K33" t="str">
        <f t="shared" si="2"/>
        <v>カラー:ナチュラル=NPK-1830--NA</v>
      </c>
      <c r="L33" s="2" t="str">
        <f t="shared" si="3"/>
        <v>カラー:ナチュラル=NPK-1830--NA</v>
      </c>
      <c r="M33" s="2" t="str">
        <f t="shared" si="4"/>
        <v>カラー ナチュラル</v>
      </c>
      <c r="N33" s="2">
        <f t="shared" si="5"/>
        <v>0</v>
      </c>
      <c r="O33" s="2" t="str">
        <f t="shared" si="6"/>
        <v>NPK-1830</v>
      </c>
    </row>
    <row r="34" spans="1:15">
      <c r="A34" t="s">
        <v>7</v>
      </c>
      <c r="B34" t="s">
        <v>29</v>
      </c>
      <c r="C34" t="s">
        <v>9</v>
      </c>
      <c r="F34" t="s">
        <v>13</v>
      </c>
      <c r="G34" t="s">
        <v>468</v>
      </c>
      <c r="I34" t="str">
        <f t="shared" si="0"/>
        <v>--WH</v>
      </c>
      <c r="J34" t="str">
        <f t="shared" si="1"/>
        <v>NPK-1830--WH</v>
      </c>
      <c r="K34" t="str">
        <f t="shared" si="2"/>
        <v>カラー:ホワイト=NPK-1830--WH</v>
      </c>
      <c r="L34" s="2" t="str">
        <f t="shared" si="3"/>
        <v>カラー:ナチュラル=NPK-1830--NA&amp;カラー:ホワイト=NPK-1830--WH</v>
      </c>
      <c r="M34" s="2" t="str">
        <f t="shared" si="4"/>
        <v>カラー ナチュラル ホワイト</v>
      </c>
      <c r="N34" s="2">
        <f t="shared" si="5"/>
        <v>1</v>
      </c>
      <c r="O34" s="2" t="str">
        <f t="shared" si="6"/>
        <v>NPK-1830</v>
      </c>
    </row>
    <row r="35" spans="1:15">
      <c r="A35" t="s">
        <v>7</v>
      </c>
      <c r="B35" t="s">
        <v>30</v>
      </c>
      <c r="C35" t="s">
        <v>9</v>
      </c>
      <c r="F35" t="s">
        <v>31</v>
      </c>
      <c r="G35" t="s">
        <v>473</v>
      </c>
      <c r="I35" t="str">
        <f t="shared" si="0"/>
        <v>--TU</v>
      </c>
      <c r="J35" t="str">
        <f t="shared" si="1"/>
        <v>90W--TU</v>
      </c>
      <c r="K35" t="str">
        <f t="shared" si="2"/>
        <v>カラー:【通常販売分】=90W--TU</v>
      </c>
      <c r="L35" s="2" t="str">
        <f t="shared" si="3"/>
        <v>カラー:【通常販売分】=90W--TU</v>
      </c>
      <c r="M35" s="2" t="str">
        <f t="shared" si="4"/>
        <v>カラー 【通常販売分】</v>
      </c>
      <c r="N35" s="2">
        <f t="shared" si="5"/>
        <v>1</v>
      </c>
      <c r="O35" s="2" t="str">
        <f t="shared" si="6"/>
        <v>90W</v>
      </c>
    </row>
    <row r="36" spans="1:15">
      <c r="A36" t="s">
        <v>7</v>
      </c>
      <c r="B36" t="s">
        <v>32</v>
      </c>
      <c r="C36" t="s">
        <v>9</v>
      </c>
      <c r="F36" t="s">
        <v>31</v>
      </c>
      <c r="G36" t="s">
        <v>473</v>
      </c>
      <c r="I36" t="str">
        <f t="shared" si="0"/>
        <v>--TU</v>
      </c>
      <c r="J36" t="str">
        <f t="shared" si="1"/>
        <v>90G--TU</v>
      </c>
      <c r="K36" t="str">
        <f t="shared" si="2"/>
        <v>カラー:【通常販売分】=90G--TU</v>
      </c>
      <c r="L36" s="2" t="str">
        <f t="shared" si="3"/>
        <v>カラー:【通常販売分】=90G--TU</v>
      </c>
      <c r="M36" s="2" t="str">
        <f t="shared" si="4"/>
        <v>カラー 【通常販売分】</v>
      </c>
      <c r="N36" s="2">
        <f t="shared" si="5"/>
        <v>1</v>
      </c>
      <c r="O36" s="2" t="str">
        <f t="shared" si="6"/>
        <v>90G</v>
      </c>
    </row>
    <row r="37" spans="1:15">
      <c r="A37" t="s">
        <v>7</v>
      </c>
      <c r="B37" t="s">
        <v>33</v>
      </c>
      <c r="C37" t="s">
        <v>9</v>
      </c>
      <c r="F37" t="s">
        <v>31</v>
      </c>
      <c r="G37" t="s">
        <v>473</v>
      </c>
      <c r="I37" t="str">
        <f t="shared" si="0"/>
        <v>--TU</v>
      </c>
      <c r="J37" t="str">
        <f t="shared" si="1"/>
        <v>90R--TU</v>
      </c>
      <c r="K37" t="str">
        <f t="shared" si="2"/>
        <v>カラー:【通常販売分】=90R--TU</v>
      </c>
      <c r="L37" s="2" t="str">
        <f t="shared" si="3"/>
        <v>カラー:【通常販売分】=90R--TU</v>
      </c>
      <c r="M37" s="2" t="str">
        <f t="shared" si="4"/>
        <v>カラー 【通常販売分】</v>
      </c>
      <c r="N37" s="2">
        <f t="shared" si="5"/>
        <v>1</v>
      </c>
      <c r="O37" s="2" t="str">
        <f t="shared" si="6"/>
        <v>90R</v>
      </c>
    </row>
    <row r="38" spans="1:15">
      <c r="A38" t="s">
        <v>7</v>
      </c>
      <c r="B38" t="s">
        <v>34</v>
      </c>
      <c r="C38" t="s">
        <v>9</v>
      </c>
      <c r="F38" t="s">
        <v>31</v>
      </c>
      <c r="G38" t="s">
        <v>473</v>
      </c>
      <c r="I38" t="str">
        <f t="shared" si="0"/>
        <v>--TU</v>
      </c>
      <c r="J38" t="str">
        <f t="shared" si="1"/>
        <v>60R--TU</v>
      </c>
      <c r="K38" t="str">
        <f t="shared" si="2"/>
        <v>カラー:【通常販売分】=60R--TU</v>
      </c>
      <c r="L38" s="2" t="str">
        <f t="shared" si="3"/>
        <v>カラー:【通常販売分】=60R--TU</v>
      </c>
      <c r="M38" s="2" t="str">
        <f t="shared" si="4"/>
        <v>カラー 【通常販売分】</v>
      </c>
      <c r="N38" s="2">
        <f t="shared" si="5"/>
        <v>1</v>
      </c>
      <c r="O38" s="2" t="str">
        <f t="shared" si="6"/>
        <v>60R</v>
      </c>
    </row>
    <row r="39" spans="1:15">
      <c r="A39" t="s">
        <v>7</v>
      </c>
      <c r="B39" t="s">
        <v>35</v>
      </c>
      <c r="C39" t="s">
        <v>9</v>
      </c>
      <c r="F39" t="s">
        <v>31</v>
      </c>
      <c r="G39" t="s">
        <v>473</v>
      </c>
      <c r="I39" t="str">
        <f t="shared" si="0"/>
        <v>--TU</v>
      </c>
      <c r="J39" t="str">
        <f t="shared" si="1"/>
        <v>60G--TU</v>
      </c>
      <c r="K39" t="str">
        <f t="shared" si="2"/>
        <v>カラー:【通常販売分】=60G--TU</v>
      </c>
      <c r="L39" s="2" t="str">
        <f t="shared" si="3"/>
        <v>カラー:【通常販売分】=60G--TU</v>
      </c>
      <c r="M39" s="2" t="str">
        <f t="shared" si="4"/>
        <v>カラー 【通常販売分】</v>
      </c>
      <c r="N39" s="2">
        <f t="shared" si="5"/>
        <v>1</v>
      </c>
      <c r="O39" s="2" t="str">
        <f t="shared" si="6"/>
        <v>60G</v>
      </c>
    </row>
    <row r="40" spans="1:15">
      <c r="A40" t="s">
        <v>7</v>
      </c>
      <c r="B40" t="s">
        <v>36</v>
      </c>
      <c r="C40" t="s">
        <v>9</v>
      </c>
      <c r="F40" t="s">
        <v>31</v>
      </c>
      <c r="G40" t="s">
        <v>473</v>
      </c>
      <c r="I40" t="str">
        <f t="shared" si="0"/>
        <v>--TU</v>
      </c>
      <c r="J40" t="str">
        <f t="shared" si="1"/>
        <v>30G--TU</v>
      </c>
      <c r="K40" t="str">
        <f t="shared" si="2"/>
        <v>カラー:【通常販売分】=30G--TU</v>
      </c>
      <c r="L40" s="2" t="str">
        <f t="shared" si="3"/>
        <v>カラー:【通常販売分】=30G--TU</v>
      </c>
      <c r="M40" s="2" t="str">
        <f t="shared" si="4"/>
        <v>カラー 【通常販売分】</v>
      </c>
      <c r="N40" s="2">
        <f t="shared" si="5"/>
        <v>1</v>
      </c>
      <c r="O40" s="2" t="str">
        <f t="shared" si="6"/>
        <v>30G</v>
      </c>
    </row>
    <row r="41" spans="1:15">
      <c r="A41" t="s">
        <v>7</v>
      </c>
      <c r="B41">
        <v>1890</v>
      </c>
      <c r="C41" t="s">
        <v>9</v>
      </c>
      <c r="F41" t="s">
        <v>31</v>
      </c>
      <c r="G41" t="s">
        <v>473</v>
      </c>
      <c r="I41" t="str">
        <f t="shared" si="0"/>
        <v>--TU</v>
      </c>
      <c r="J41" t="str">
        <f t="shared" si="1"/>
        <v>1890--TU</v>
      </c>
      <c r="K41" t="str">
        <f t="shared" si="2"/>
        <v>カラー:【通常販売分】=1890--TU</v>
      </c>
      <c r="L41" s="2" t="str">
        <f t="shared" si="3"/>
        <v>カラー:【通常販売分】=1890--TU</v>
      </c>
      <c r="M41" s="2" t="str">
        <f t="shared" si="4"/>
        <v>カラー 【通常販売分】</v>
      </c>
      <c r="N41" s="2">
        <f t="shared" si="5"/>
        <v>1</v>
      </c>
      <c r="O41" s="2" t="str">
        <f t="shared" si="6"/>
        <v>1890</v>
      </c>
    </row>
    <row r="42" spans="1:15">
      <c r="A42" t="s">
        <v>7</v>
      </c>
      <c r="B42" t="s">
        <v>37</v>
      </c>
      <c r="C42" t="s">
        <v>9</v>
      </c>
      <c r="F42" t="s">
        <v>31</v>
      </c>
      <c r="G42" t="s">
        <v>473</v>
      </c>
      <c r="I42" t="str">
        <f t="shared" si="0"/>
        <v>--TU</v>
      </c>
      <c r="J42" t="str">
        <f t="shared" si="1"/>
        <v>47R--TU</v>
      </c>
      <c r="K42" t="str">
        <f t="shared" si="2"/>
        <v>カラー:【通常販売分】=47R--TU</v>
      </c>
      <c r="L42" s="2" t="str">
        <f t="shared" si="3"/>
        <v>カラー:【通常販売分】=47R--TU</v>
      </c>
      <c r="M42" s="2" t="str">
        <f t="shared" si="4"/>
        <v>カラー 【通常販売分】</v>
      </c>
      <c r="N42" s="2">
        <f t="shared" si="5"/>
        <v>1</v>
      </c>
      <c r="O42" s="2" t="str">
        <f t="shared" si="6"/>
        <v>47R</v>
      </c>
    </row>
    <row r="43" spans="1:15">
      <c r="A43" t="s">
        <v>7</v>
      </c>
      <c r="B43" t="s">
        <v>38</v>
      </c>
      <c r="C43" t="s">
        <v>9</v>
      </c>
      <c r="F43" t="s">
        <v>11</v>
      </c>
      <c r="G43" t="s">
        <v>467</v>
      </c>
      <c r="I43" t="str">
        <f t="shared" si="0"/>
        <v>--DBR</v>
      </c>
      <c r="J43" t="str">
        <f t="shared" si="1"/>
        <v>NDS60-F3--DBR</v>
      </c>
      <c r="K43" t="str">
        <f t="shared" si="2"/>
        <v>カラー:ダークブラウン=NDS60-F3--DBR</v>
      </c>
      <c r="L43" s="2" t="str">
        <f t="shared" si="3"/>
        <v>カラー:ダークブラウン=NDS60-F3--DBR</v>
      </c>
      <c r="M43" s="2" t="str">
        <f t="shared" si="4"/>
        <v>カラー ダークブラウン</v>
      </c>
      <c r="N43" s="2">
        <f t="shared" si="5"/>
        <v>0</v>
      </c>
      <c r="O43" s="2" t="str">
        <f t="shared" si="6"/>
        <v>NDS60-F3</v>
      </c>
    </row>
    <row r="44" spans="1:15">
      <c r="A44" t="s">
        <v>7</v>
      </c>
      <c r="B44" t="s">
        <v>38</v>
      </c>
      <c r="C44" t="s">
        <v>9</v>
      </c>
      <c r="F44" t="s">
        <v>13</v>
      </c>
      <c r="G44" t="s">
        <v>468</v>
      </c>
      <c r="I44" t="str">
        <f t="shared" si="0"/>
        <v>--WH</v>
      </c>
      <c r="J44" t="str">
        <f t="shared" si="1"/>
        <v>NDS60-F3--WH</v>
      </c>
      <c r="K44" t="str">
        <f t="shared" si="2"/>
        <v>カラー:ホワイト=NDS60-F3--WH</v>
      </c>
      <c r="L44" s="2" t="str">
        <f t="shared" si="3"/>
        <v>カラー:ダークブラウン=NDS60-F3--DBR&amp;カラー:ホワイト=NDS60-F3--WH</v>
      </c>
      <c r="M44" s="2" t="str">
        <f t="shared" si="4"/>
        <v>カラー ダークブラウン ホワイト</v>
      </c>
      <c r="N44" s="2">
        <f t="shared" si="5"/>
        <v>1</v>
      </c>
      <c r="O44" s="2" t="str">
        <f t="shared" si="6"/>
        <v>NDS60-F3</v>
      </c>
    </row>
    <row r="45" spans="1:15">
      <c r="A45" t="s">
        <v>7</v>
      </c>
      <c r="B45" t="s">
        <v>39</v>
      </c>
      <c r="C45" t="s">
        <v>9</v>
      </c>
      <c r="F45" t="s">
        <v>13</v>
      </c>
      <c r="G45" t="s">
        <v>468</v>
      </c>
      <c r="I45" t="str">
        <f t="shared" si="0"/>
        <v>--WH</v>
      </c>
      <c r="J45" t="str">
        <f t="shared" si="1"/>
        <v>NDS60-DR--WH</v>
      </c>
      <c r="K45" t="str">
        <f t="shared" si="2"/>
        <v>カラー:ホワイト=NDS60-DR--WH</v>
      </c>
      <c r="L45" s="2" t="str">
        <f t="shared" si="3"/>
        <v>カラー:ホワイト=NDS60-DR--WH</v>
      </c>
      <c r="M45" s="2" t="str">
        <f t="shared" si="4"/>
        <v>カラー ホワイト</v>
      </c>
      <c r="N45" s="2">
        <f t="shared" si="5"/>
        <v>0</v>
      </c>
      <c r="O45" s="2" t="str">
        <f t="shared" si="6"/>
        <v>NDS60-DR</v>
      </c>
    </row>
    <row r="46" spans="1:15">
      <c r="A46" t="s">
        <v>7</v>
      </c>
      <c r="B46" t="s">
        <v>39</v>
      </c>
      <c r="C46" t="s">
        <v>9</v>
      </c>
      <c r="F46" t="s">
        <v>11</v>
      </c>
      <c r="G46" t="s">
        <v>467</v>
      </c>
      <c r="I46" t="str">
        <f t="shared" si="0"/>
        <v>--DBR</v>
      </c>
      <c r="J46" t="str">
        <f t="shared" si="1"/>
        <v>NDS60-DR--DBR</v>
      </c>
      <c r="K46" t="str">
        <f t="shared" si="2"/>
        <v>カラー:ダークブラウン=NDS60-DR--DBR</v>
      </c>
      <c r="L46" s="2" t="str">
        <f t="shared" si="3"/>
        <v>カラー:ホワイト=NDS60-DR--WH&amp;カラー:ダークブラウン=NDS60-DR--DBR</v>
      </c>
      <c r="M46" s="2" t="str">
        <f t="shared" si="4"/>
        <v>カラー ホワイト ダークブラウン</v>
      </c>
      <c r="N46" s="2">
        <f t="shared" si="5"/>
        <v>1</v>
      </c>
      <c r="O46" s="2" t="str">
        <f t="shared" si="6"/>
        <v>NDS60-DR</v>
      </c>
    </row>
    <row r="47" spans="1:15">
      <c r="A47" t="s">
        <v>7</v>
      </c>
      <c r="B47" t="s">
        <v>40</v>
      </c>
      <c r="C47" t="s">
        <v>9</v>
      </c>
      <c r="F47" t="s">
        <v>11</v>
      </c>
      <c r="G47" t="s">
        <v>467</v>
      </c>
      <c r="I47" t="str">
        <f t="shared" si="0"/>
        <v>--DBR</v>
      </c>
      <c r="J47" t="str">
        <f t="shared" si="1"/>
        <v>NDS60-F1--DBR</v>
      </c>
      <c r="K47" t="str">
        <f t="shared" si="2"/>
        <v>カラー:ダークブラウン=NDS60-F1--DBR</v>
      </c>
      <c r="L47" s="2" t="str">
        <f t="shared" si="3"/>
        <v>カラー:ダークブラウン=NDS60-F1--DBR</v>
      </c>
      <c r="M47" s="2" t="str">
        <f t="shared" si="4"/>
        <v>カラー ダークブラウン</v>
      </c>
      <c r="N47" s="2">
        <f t="shared" si="5"/>
        <v>0</v>
      </c>
      <c r="O47" s="2" t="str">
        <f t="shared" si="6"/>
        <v>NDS60-F1</v>
      </c>
    </row>
    <row r="48" spans="1:15">
      <c r="A48" t="s">
        <v>7</v>
      </c>
      <c r="B48" t="s">
        <v>40</v>
      </c>
      <c r="C48" t="s">
        <v>9</v>
      </c>
      <c r="F48" t="s">
        <v>13</v>
      </c>
      <c r="G48" t="s">
        <v>468</v>
      </c>
      <c r="I48" t="str">
        <f t="shared" si="0"/>
        <v>--WH</v>
      </c>
      <c r="J48" t="str">
        <f t="shared" si="1"/>
        <v>NDS60-F1--WH</v>
      </c>
      <c r="K48" t="str">
        <f t="shared" si="2"/>
        <v>カラー:ホワイト=NDS60-F1--WH</v>
      </c>
      <c r="L48" s="2" t="str">
        <f t="shared" si="3"/>
        <v>カラー:ダークブラウン=NDS60-F1--DBR&amp;カラー:ホワイト=NDS60-F1--WH</v>
      </c>
      <c r="M48" s="2" t="str">
        <f t="shared" si="4"/>
        <v>カラー ダークブラウン ホワイト</v>
      </c>
      <c r="N48" s="2">
        <f t="shared" si="5"/>
        <v>1</v>
      </c>
      <c r="O48" s="2" t="str">
        <f t="shared" si="6"/>
        <v>NDS60-F1</v>
      </c>
    </row>
    <row r="49" spans="1:15">
      <c r="A49" t="s">
        <v>7</v>
      </c>
      <c r="B49" t="s">
        <v>41</v>
      </c>
      <c r="C49" t="s">
        <v>9</v>
      </c>
      <c r="F49" t="s">
        <v>11</v>
      </c>
      <c r="G49" t="s">
        <v>467</v>
      </c>
      <c r="I49" t="str">
        <f t="shared" si="0"/>
        <v>--DBR</v>
      </c>
      <c r="J49" t="str">
        <f t="shared" si="1"/>
        <v>NDS60-GD--DBR</v>
      </c>
      <c r="K49" t="str">
        <f t="shared" si="2"/>
        <v>カラー:ダークブラウン=NDS60-GD--DBR</v>
      </c>
      <c r="L49" s="2" t="str">
        <f t="shared" si="3"/>
        <v>カラー:ダークブラウン=NDS60-GD--DBR</v>
      </c>
      <c r="M49" s="2" t="str">
        <f t="shared" si="4"/>
        <v>カラー ダークブラウン</v>
      </c>
      <c r="N49" s="2">
        <f t="shared" si="5"/>
        <v>0</v>
      </c>
      <c r="O49" s="2" t="str">
        <f t="shared" si="6"/>
        <v>NDS60-GD</v>
      </c>
    </row>
    <row r="50" spans="1:15">
      <c r="A50" t="s">
        <v>7</v>
      </c>
      <c r="B50" t="s">
        <v>41</v>
      </c>
      <c r="C50" t="s">
        <v>9</v>
      </c>
      <c r="F50" t="s">
        <v>13</v>
      </c>
      <c r="G50" t="s">
        <v>468</v>
      </c>
      <c r="I50" t="str">
        <f t="shared" si="0"/>
        <v>--WH</v>
      </c>
      <c r="J50" t="str">
        <f t="shared" si="1"/>
        <v>NDS60-GD--WH</v>
      </c>
      <c r="K50" t="str">
        <f t="shared" si="2"/>
        <v>カラー:ホワイト=NDS60-GD--WH</v>
      </c>
      <c r="L50" s="2" t="str">
        <f t="shared" si="3"/>
        <v>カラー:ダークブラウン=NDS60-GD--DBR&amp;カラー:ホワイト=NDS60-GD--WH</v>
      </c>
      <c r="M50" s="2" t="str">
        <f t="shared" si="4"/>
        <v>カラー ダークブラウン ホワイト</v>
      </c>
      <c r="N50" s="2">
        <f t="shared" si="5"/>
        <v>1</v>
      </c>
      <c r="O50" s="2" t="str">
        <f t="shared" si="6"/>
        <v>NDS60-GD</v>
      </c>
    </row>
    <row r="51" spans="1:15">
      <c r="A51" t="s">
        <v>7</v>
      </c>
      <c r="B51" t="s">
        <v>42</v>
      </c>
      <c r="C51" t="s">
        <v>9</v>
      </c>
      <c r="F51" t="s">
        <v>11</v>
      </c>
      <c r="G51" t="s">
        <v>467</v>
      </c>
      <c r="I51" t="str">
        <f t="shared" si="0"/>
        <v>--DBR</v>
      </c>
      <c r="J51" t="str">
        <f t="shared" si="1"/>
        <v>NDS60-CH--DBR</v>
      </c>
      <c r="K51" t="str">
        <f t="shared" si="2"/>
        <v>カラー:ダークブラウン=NDS60-CH--DBR</v>
      </c>
      <c r="L51" s="2" t="str">
        <f t="shared" si="3"/>
        <v>カラー:ダークブラウン=NDS60-CH--DBR</v>
      </c>
      <c r="M51" s="2" t="str">
        <f t="shared" si="4"/>
        <v>カラー ダークブラウン</v>
      </c>
      <c r="N51" s="2">
        <f t="shared" si="5"/>
        <v>0</v>
      </c>
      <c r="O51" s="2" t="str">
        <f t="shared" si="6"/>
        <v>NDS60-CH</v>
      </c>
    </row>
    <row r="52" spans="1:15">
      <c r="A52" t="s">
        <v>7</v>
      </c>
      <c r="B52" t="s">
        <v>42</v>
      </c>
      <c r="C52" t="s">
        <v>9</v>
      </c>
      <c r="F52" t="s">
        <v>13</v>
      </c>
      <c r="G52" t="s">
        <v>468</v>
      </c>
      <c r="I52" t="str">
        <f t="shared" si="0"/>
        <v>--WH</v>
      </c>
      <c r="J52" t="str">
        <f t="shared" si="1"/>
        <v>NDS60-CH--WH</v>
      </c>
      <c r="K52" t="str">
        <f t="shared" si="2"/>
        <v>カラー:ホワイト=NDS60-CH--WH</v>
      </c>
      <c r="L52" s="2" t="str">
        <f t="shared" si="3"/>
        <v>カラー:ダークブラウン=NDS60-CH--DBR&amp;カラー:ホワイト=NDS60-CH--WH</v>
      </c>
      <c r="M52" s="2" t="str">
        <f t="shared" si="4"/>
        <v>カラー ダークブラウン ホワイト</v>
      </c>
      <c r="N52" s="2">
        <f t="shared" si="5"/>
        <v>0</v>
      </c>
      <c r="O52" s="2" t="str">
        <f t="shared" si="6"/>
        <v>NDS60-CH</v>
      </c>
    </row>
    <row r="53" spans="1:15">
      <c r="A53" t="s">
        <v>7</v>
      </c>
      <c r="B53" t="s">
        <v>42</v>
      </c>
      <c r="C53" t="s">
        <v>9</v>
      </c>
      <c r="F53" t="s">
        <v>43</v>
      </c>
      <c r="G53" t="s">
        <v>470</v>
      </c>
      <c r="I53" t="str">
        <f t="shared" si="0"/>
        <v>--WH</v>
      </c>
      <c r="J53" t="str">
        <f t="shared" si="1"/>
        <v>NDS60-CH--WH</v>
      </c>
      <c r="K53" t="str">
        <f t="shared" si="2"/>
        <v>カラー:ホワイト（8月中旬）=NDS60-CH--WH</v>
      </c>
      <c r="L53" s="2" t="str">
        <f t="shared" si="3"/>
        <v>カラー:ダークブラウン=NDS60-CH--DBR&amp;カラー:ホワイト=NDS60-CH--WH&amp;カラー:ホワイト（8月中旬）=NDS60-CH--WH</v>
      </c>
      <c r="M53" s="2" t="str">
        <f t="shared" si="4"/>
        <v>カラー ダークブラウン ホワイト ホワイト（8月中旬）</v>
      </c>
      <c r="N53" s="2">
        <f t="shared" si="5"/>
        <v>1</v>
      </c>
      <c r="O53" s="2" t="str">
        <f t="shared" si="6"/>
        <v>NDS60-CH</v>
      </c>
    </row>
    <row r="54" spans="1:15">
      <c r="A54" t="s">
        <v>7</v>
      </c>
      <c r="B54" t="s">
        <v>44</v>
      </c>
      <c r="C54" t="s">
        <v>9</v>
      </c>
      <c r="F54" t="s">
        <v>11</v>
      </c>
      <c r="G54" t="s">
        <v>467</v>
      </c>
      <c r="I54" t="str">
        <f t="shared" si="0"/>
        <v>--DBR</v>
      </c>
      <c r="J54" t="str">
        <f t="shared" si="1"/>
        <v>NDS60-F2--DBR</v>
      </c>
      <c r="K54" t="str">
        <f t="shared" si="2"/>
        <v>カラー:ダークブラウン=NDS60-F2--DBR</v>
      </c>
      <c r="L54" s="2" t="str">
        <f t="shared" si="3"/>
        <v>カラー:ダークブラウン=NDS60-F2--DBR</v>
      </c>
      <c r="M54" s="2" t="str">
        <f t="shared" si="4"/>
        <v>カラー ダークブラウン</v>
      </c>
      <c r="N54" s="2">
        <f t="shared" si="5"/>
        <v>0</v>
      </c>
      <c r="O54" s="2" t="str">
        <f t="shared" si="6"/>
        <v>NDS60-F2</v>
      </c>
    </row>
    <row r="55" spans="1:15">
      <c r="A55" t="s">
        <v>7</v>
      </c>
      <c r="B55" t="s">
        <v>44</v>
      </c>
      <c r="C55" t="s">
        <v>9</v>
      </c>
      <c r="F55" t="s">
        <v>13</v>
      </c>
      <c r="G55" t="s">
        <v>468</v>
      </c>
      <c r="I55" t="str">
        <f t="shared" si="0"/>
        <v>--WH</v>
      </c>
      <c r="J55" t="str">
        <f t="shared" si="1"/>
        <v>NDS60-F2--WH</v>
      </c>
      <c r="K55" t="str">
        <f t="shared" si="2"/>
        <v>カラー:ホワイト=NDS60-F2--WH</v>
      </c>
      <c r="L55" s="2" t="str">
        <f t="shared" si="3"/>
        <v>カラー:ダークブラウン=NDS60-F2--DBR&amp;カラー:ホワイト=NDS60-F2--WH</v>
      </c>
      <c r="M55" s="2" t="str">
        <f t="shared" si="4"/>
        <v>カラー ダークブラウン ホワイト</v>
      </c>
      <c r="N55" s="2">
        <f t="shared" si="5"/>
        <v>1</v>
      </c>
      <c r="O55" s="2" t="str">
        <f t="shared" si="6"/>
        <v>NDS60-F2</v>
      </c>
    </row>
    <row r="56" spans="1:15">
      <c r="A56" t="s">
        <v>7</v>
      </c>
      <c r="B56" t="s">
        <v>45</v>
      </c>
      <c r="C56" t="s">
        <v>9</v>
      </c>
      <c r="F56" t="s">
        <v>13</v>
      </c>
      <c r="G56" t="s">
        <v>474</v>
      </c>
      <c r="I56" t="str">
        <f t="shared" si="0"/>
        <v>--WH---F2</v>
      </c>
      <c r="J56" t="str">
        <f t="shared" si="1"/>
        <v>GDB30-59--WH---F2</v>
      </c>
      <c r="K56" t="str">
        <f t="shared" si="2"/>
        <v>カラー:ホワイト=GDB30-59--WH---F2</v>
      </c>
      <c r="L56" s="2" t="str">
        <f t="shared" si="3"/>
        <v>カラー:ホワイト=GDB30-59--WH---F2</v>
      </c>
      <c r="M56" s="2" t="str">
        <f t="shared" si="4"/>
        <v>カラー ホワイト</v>
      </c>
      <c r="N56" s="2">
        <f t="shared" si="5"/>
        <v>0</v>
      </c>
      <c r="O56" s="2" t="str">
        <f t="shared" si="6"/>
        <v>GDB30-59</v>
      </c>
    </row>
    <row r="57" spans="1:15">
      <c r="A57" t="s">
        <v>7</v>
      </c>
      <c r="B57" t="s">
        <v>45</v>
      </c>
      <c r="C57" t="s">
        <v>9</v>
      </c>
      <c r="F57" t="s">
        <v>46</v>
      </c>
      <c r="G57" t="s">
        <v>475</v>
      </c>
      <c r="I57" t="str">
        <f t="shared" si="0"/>
        <v>--BR---F2</v>
      </c>
      <c r="J57" t="str">
        <f t="shared" si="1"/>
        <v>GDB30-59--BR---F2</v>
      </c>
      <c r="K57" t="str">
        <f t="shared" si="2"/>
        <v>カラー:ショコラブラウン=GDB30-59--BR---F2</v>
      </c>
      <c r="L57" s="2" t="str">
        <f t="shared" si="3"/>
        <v>カラー:ホワイト=GDB30-59--WH---F2&amp;カラー:ショコラブラウン=GDB30-59--BR---F2</v>
      </c>
      <c r="M57" s="2" t="str">
        <f t="shared" si="4"/>
        <v>カラー ホワイト ショコラブラウン</v>
      </c>
      <c r="N57" s="2">
        <f t="shared" si="5"/>
        <v>1</v>
      </c>
      <c r="O57" s="2" t="str">
        <f t="shared" si="6"/>
        <v>GDB30-59</v>
      </c>
    </row>
    <row r="58" spans="1:15">
      <c r="A58" t="s">
        <v>7</v>
      </c>
      <c r="B58" t="s">
        <v>47</v>
      </c>
      <c r="C58" t="s">
        <v>9</v>
      </c>
      <c r="F58" t="s">
        <v>11</v>
      </c>
      <c r="G58" t="s">
        <v>476</v>
      </c>
      <c r="I58" t="str">
        <f t="shared" si="0"/>
        <v>--DBR---OKY</v>
      </c>
      <c r="J58" t="str">
        <f t="shared" si="1"/>
        <v>GR-H8436--DBR---OKY</v>
      </c>
      <c r="K58" t="str">
        <f t="shared" si="2"/>
        <v>カラー:ダークブラウン=GR-H8436--DBR---OKY</v>
      </c>
      <c r="L58" s="2" t="str">
        <f t="shared" si="3"/>
        <v>カラー:ダークブラウン=GR-H8436--DBR---OKY</v>
      </c>
      <c r="M58" s="2" t="str">
        <f t="shared" si="4"/>
        <v>カラー ダークブラウン</v>
      </c>
      <c r="N58" s="2">
        <f t="shared" si="5"/>
        <v>0</v>
      </c>
      <c r="O58" s="2" t="str">
        <f t="shared" si="6"/>
        <v>GR-H8436</v>
      </c>
    </row>
    <row r="59" spans="1:15">
      <c r="A59" t="s">
        <v>7</v>
      </c>
      <c r="B59" t="s">
        <v>47</v>
      </c>
      <c r="C59" t="s">
        <v>9</v>
      </c>
      <c r="F59" t="s">
        <v>13</v>
      </c>
      <c r="G59" t="s">
        <v>477</v>
      </c>
      <c r="I59" t="str">
        <f t="shared" si="0"/>
        <v>--WH---OKY</v>
      </c>
      <c r="J59" t="str">
        <f t="shared" si="1"/>
        <v>GR-H8436--WH---OKY</v>
      </c>
      <c r="K59" t="str">
        <f t="shared" si="2"/>
        <v>カラー:ホワイト=GR-H8436--WH---OKY</v>
      </c>
      <c r="L59" s="2" t="str">
        <f t="shared" si="3"/>
        <v>カラー:ダークブラウン=GR-H8436--DBR---OKY&amp;カラー:ホワイト=GR-H8436--WH---OKY</v>
      </c>
      <c r="M59" s="2" t="str">
        <f t="shared" si="4"/>
        <v>カラー ダークブラウン ホワイト</v>
      </c>
      <c r="N59" s="2">
        <f t="shared" si="5"/>
        <v>1</v>
      </c>
      <c r="O59" s="2" t="str">
        <f t="shared" si="6"/>
        <v>GR-H8436</v>
      </c>
    </row>
    <row r="60" spans="1:15">
      <c r="A60" t="s">
        <v>7</v>
      </c>
      <c r="B60" t="s">
        <v>48</v>
      </c>
      <c r="C60" t="s">
        <v>9</v>
      </c>
      <c r="F60" t="s">
        <v>11</v>
      </c>
      <c r="G60" t="s">
        <v>467</v>
      </c>
      <c r="I60" t="str">
        <f t="shared" si="0"/>
        <v>--DBR</v>
      </c>
      <c r="J60" t="str">
        <f t="shared" si="1"/>
        <v>GR-H8437--DBR</v>
      </c>
      <c r="K60" t="str">
        <f t="shared" si="2"/>
        <v>カラー:ダークブラウン=GR-H8437--DBR</v>
      </c>
      <c r="L60" s="2" t="str">
        <f t="shared" si="3"/>
        <v>カラー:ダークブラウン=GR-H8437--DBR</v>
      </c>
      <c r="M60" s="2" t="str">
        <f t="shared" si="4"/>
        <v>カラー ダークブラウン</v>
      </c>
      <c r="N60" s="2">
        <f t="shared" si="5"/>
        <v>0</v>
      </c>
      <c r="O60" s="2" t="str">
        <f t="shared" si="6"/>
        <v>GR-H8437</v>
      </c>
    </row>
    <row r="61" spans="1:15">
      <c r="A61" t="s">
        <v>7</v>
      </c>
      <c r="B61" t="s">
        <v>48</v>
      </c>
      <c r="C61" t="s">
        <v>9</v>
      </c>
      <c r="F61" t="s">
        <v>13</v>
      </c>
      <c r="G61" t="s">
        <v>468</v>
      </c>
      <c r="I61" t="str">
        <f t="shared" si="0"/>
        <v>--WH</v>
      </c>
      <c r="J61" t="str">
        <f t="shared" si="1"/>
        <v>GR-H8437--WH</v>
      </c>
      <c r="K61" t="str">
        <f t="shared" si="2"/>
        <v>カラー:ホワイト=GR-H8437--WH</v>
      </c>
      <c r="L61" s="2" t="str">
        <f t="shared" si="3"/>
        <v>カラー:ダークブラウン=GR-H8437--DBR&amp;カラー:ホワイト=GR-H8437--WH</v>
      </c>
      <c r="M61" s="2" t="str">
        <f t="shared" si="4"/>
        <v>カラー ダークブラウン ホワイト</v>
      </c>
      <c r="N61" s="2">
        <f t="shared" si="5"/>
        <v>1</v>
      </c>
      <c r="O61" s="2" t="str">
        <f t="shared" si="6"/>
        <v>GR-H8437</v>
      </c>
    </row>
    <row r="62" spans="1:15">
      <c r="A62" t="s">
        <v>7</v>
      </c>
      <c r="B62" t="s">
        <v>49</v>
      </c>
      <c r="C62" t="s">
        <v>9</v>
      </c>
      <c r="F62" t="s">
        <v>11</v>
      </c>
      <c r="G62" t="s">
        <v>478</v>
      </c>
      <c r="I62" t="str">
        <f t="shared" si="0"/>
        <v>--DBR---OKN</v>
      </c>
      <c r="J62" t="str">
        <f t="shared" si="1"/>
        <v>GR-H8615--DBR---OKN</v>
      </c>
      <c r="K62" t="str">
        <f t="shared" si="2"/>
        <v>カラー:ダークブラウン=GR-H8615--DBR---OKN</v>
      </c>
      <c r="L62" s="2" t="str">
        <f t="shared" si="3"/>
        <v>カラー:ダークブラウン=GR-H8615--DBR---OKN</v>
      </c>
      <c r="M62" s="2" t="str">
        <f t="shared" si="4"/>
        <v>カラー ダークブラウン</v>
      </c>
      <c r="N62" s="2">
        <f t="shared" si="5"/>
        <v>0</v>
      </c>
      <c r="O62" s="2" t="str">
        <f t="shared" si="6"/>
        <v>GR-H8615</v>
      </c>
    </row>
    <row r="63" spans="1:15">
      <c r="A63" t="s">
        <v>7</v>
      </c>
      <c r="B63" t="s">
        <v>49</v>
      </c>
      <c r="C63" t="s">
        <v>9</v>
      </c>
      <c r="F63" t="s">
        <v>13</v>
      </c>
      <c r="G63" t="s">
        <v>479</v>
      </c>
      <c r="I63" t="str">
        <f t="shared" si="0"/>
        <v>--WH---OKN</v>
      </c>
      <c r="J63" t="str">
        <f t="shared" si="1"/>
        <v>GR-H8615--WH---OKN</v>
      </c>
      <c r="K63" t="str">
        <f t="shared" si="2"/>
        <v>カラー:ホワイト=GR-H8615--WH---OKN</v>
      </c>
      <c r="L63" s="2" t="str">
        <f t="shared" si="3"/>
        <v>カラー:ダークブラウン=GR-H8615--DBR---OKN&amp;カラー:ホワイト=GR-H8615--WH---OKN</v>
      </c>
      <c r="M63" s="2" t="str">
        <f t="shared" si="4"/>
        <v>カラー ダークブラウン ホワイト</v>
      </c>
      <c r="N63" s="2">
        <f t="shared" si="5"/>
        <v>1</v>
      </c>
      <c r="O63" s="2" t="str">
        <f t="shared" si="6"/>
        <v>GR-H8615</v>
      </c>
    </row>
    <row r="64" spans="1:15">
      <c r="A64" t="s">
        <v>7</v>
      </c>
      <c r="B64" t="s">
        <v>50</v>
      </c>
      <c r="C64" t="s">
        <v>9</v>
      </c>
      <c r="F64" t="s">
        <v>10</v>
      </c>
      <c r="G64" t="s">
        <v>466</v>
      </c>
      <c r="I64" t="str">
        <f t="shared" si="0"/>
        <v>--NA</v>
      </c>
      <c r="J64" t="str">
        <f t="shared" si="1"/>
        <v>NPK-UE90--NA</v>
      </c>
      <c r="K64" t="str">
        <f t="shared" si="2"/>
        <v>カラー:ナチュラル=NPK-UE90--NA</v>
      </c>
      <c r="L64" s="2" t="str">
        <f t="shared" si="3"/>
        <v>カラー:ナチュラル=NPK-UE90--NA</v>
      </c>
      <c r="M64" s="2" t="str">
        <f t="shared" si="4"/>
        <v>カラー ナチュラル</v>
      </c>
      <c r="N64" s="2">
        <f t="shared" si="5"/>
        <v>0</v>
      </c>
      <c r="O64" s="2" t="str">
        <f t="shared" si="6"/>
        <v>NPK-UE90</v>
      </c>
    </row>
    <row r="65" spans="1:15">
      <c r="A65" t="s">
        <v>7</v>
      </c>
      <c r="B65" t="s">
        <v>50</v>
      </c>
      <c r="C65" t="s">
        <v>9</v>
      </c>
      <c r="F65" t="s">
        <v>13</v>
      </c>
      <c r="G65" t="s">
        <v>468</v>
      </c>
      <c r="I65" t="str">
        <f t="shared" si="0"/>
        <v>--WH</v>
      </c>
      <c r="J65" t="str">
        <f t="shared" si="1"/>
        <v>NPK-UE90--WH</v>
      </c>
      <c r="K65" t="str">
        <f t="shared" si="2"/>
        <v>カラー:ホワイト=NPK-UE90--WH</v>
      </c>
      <c r="L65" s="2" t="str">
        <f t="shared" si="3"/>
        <v>カラー:ナチュラル=NPK-UE90--NA&amp;カラー:ホワイト=NPK-UE90--WH</v>
      </c>
      <c r="M65" s="2" t="str">
        <f t="shared" si="4"/>
        <v>カラー ナチュラル ホワイト</v>
      </c>
      <c r="N65" s="2">
        <f t="shared" si="5"/>
        <v>1</v>
      </c>
      <c r="O65" s="2" t="str">
        <f t="shared" si="6"/>
        <v>NPK-UE90</v>
      </c>
    </row>
    <row r="66" spans="1:15">
      <c r="A66" t="s">
        <v>7</v>
      </c>
      <c r="B66" t="s">
        <v>51</v>
      </c>
      <c r="C66" t="s">
        <v>9</v>
      </c>
      <c r="F66" t="s">
        <v>10</v>
      </c>
      <c r="G66" t="s">
        <v>466</v>
      </c>
      <c r="I66" t="str">
        <f t="shared" si="0"/>
        <v>--NA</v>
      </c>
      <c r="J66" t="str">
        <f t="shared" si="1"/>
        <v>NPK-UE60--NA</v>
      </c>
      <c r="K66" t="str">
        <f t="shared" si="2"/>
        <v>カラー:ナチュラル=NPK-UE60--NA</v>
      </c>
      <c r="L66" s="2" t="str">
        <f t="shared" si="3"/>
        <v>カラー:ナチュラル=NPK-UE60--NA</v>
      </c>
      <c r="M66" s="2" t="str">
        <f t="shared" si="4"/>
        <v>カラー ナチュラル</v>
      </c>
      <c r="N66" s="2">
        <f t="shared" si="5"/>
        <v>0</v>
      </c>
      <c r="O66" s="2" t="str">
        <f t="shared" si="6"/>
        <v>NPK-UE60</v>
      </c>
    </row>
    <row r="67" spans="1:15">
      <c r="A67" t="s">
        <v>7</v>
      </c>
      <c r="B67" t="s">
        <v>51</v>
      </c>
      <c r="C67" t="s">
        <v>9</v>
      </c>
      <c r="F67" t="s">
        <v>13</v>
      </c>
      <c r="G67" t="s">
        <v>468</v>
      </c>
      <c r="I67" t="str">
        <f t="shared" ref="I67:I130" si="7">SUBSTITUTE(G67,"-YO","")</f>
        <v>--WH</v>
      </c>
      <c r="J67" t="str">
        <f t="shared" ref="J67:J130" si="8">UPPER(B67)&amp;I67</f>
        <v>NPK-UE60--WH</v>
      </c>
      <c r="K67" t="str">
        <f t="shared" ref="K67:K130" si="9">"カラー:"&amp;F67&amp;"="&amp;J67</f>
        <v>カラー:ホワイト=NPK-UE60--WH</v>
      </c>
      <c r="L67" s="2" t="str">
        <f t="shared" ref="L67:L130" si="10">IF(B67=B66,L66&amp;"&amp;"&amp;K67,K67)</f>
        <v>カラー:ナチュラル=NPK-UE60--NA&amp;カラー:ホワイト=NPK-UE60--WH</v>
      </c>
      <c r="M67" s="2" t="str">
        <f t="shared" ref="M67:M130" si="11">IF(B67&lt;&gt;B66,"カラー "&amp;F67,M66&amp;" "&amp;F67)</f>
        <v>カラー ナチュラル ホワイト</v>
      </c>
      <c r="N67" s="2">
        <f t="shared" ref="N67:N130" si="12">IF(B67=B68,0,1)</f>
        <v>1</v>
      </c>
      <c r="O67" s="2" t="str">
        <f t="shared" ref="O67:O130" si="13">UPPER(B67)</f>
        <v>NPK-UE60</v>
      </c>
    </row>
    <row r="68" spans="1:15">
      <c r="A68" t="s">
        <v>7</v>
      </c>
      <c r="B68" t="s">
        <v>52</v>
      </c>
      <c r="C68" t="s">
        <v>9</v>
      </c>
      <c r="F68" t="s">
        <v>11</v>
      </c>
      <c r="G68" t="s">
        <v>467</v>
      </c>
      <c r="I68" t="str">
        <f t="shared" si="7"/>
        <v>--DBR</v>
      </c>
      <c r="J68" t="str">
        <f t="shared" si="8"/>
        <v>NDS120-F6--DBR</v>
      </c>
      <c r="K68" t="str">
        <f t="shared" si="9"/>
        <v>カラー:ダークブラウン=NDS120-F6--DBR</v>
      </c>
      <c r="L68" s="2" t="str">
        <f t="shared" si="10"/>
        <v>カラー:ダークブラウン=NDS120-F6--DBR</v>
      </c>
      <c r="M68" s="2" t="str">
        <f t="shared" si="11"/>
        <v>カラー ダークブラウン</v>
      </c>
      <c r="N68" s="2">
        <f t="shared" si="12"/>
        <v>0</v>
      </c>
      <c r="O68" s="2" t="str">
        <f t="shared" si="13"/>
        <v>NDS120-F6</v>
      </c>
    </row>
    <row r="69" spans="1:15">
      <c r="A69" t="s">
        <v>7</v>
      </c>
      <c r="B69" t="s">
        <v>52</v>
      </c>
      <c r="C69" t="s">
        <v>9</v>
      </c>
      <c r="F69" t="s">
        <v>13</v>
      </c>
      <c r="G69" t="s">
        <v>468</v>
      </c>
      <c r="I69" t="str">
        <f t="shared" si="7"/>
        <v>--WH</v>
      </c>
      <c r="J69" t="str">
        <f t="shared" si="8"/>
        <v>NDS120-F6--WH</v>
      </c>
      <c r="K69" t="str">
        <f t="shared" si="9"/>
        <v>カラー:ホワイト=NDS120-F6--WH</v>
      </c>
      <c r="L69" s="2" t="str">
        <f t="shared" si="10"/>
        <v>カラー:ダークブラウン=NDS120-F6--DBR&amp;カラー:ホワイト=NDS120-F6--WH</v>
      </c>
      <c r="M69" s="2" t="str">
        <f t="shared" si="11"/>
        <v>カラー ダークブラウン ホワイト</v>
      </c>
      <c r="N69" s="2">
        <f t="shared" si="12"/>
        <v>1</v>
      </c>
      <c r="O69" s="2" t="str">
        <f t="shared" si="13"/>
        <v>NDS120-F6</v>
      </c>
    </row>
    <row r="70" spans="1:15">
      <c r="A70" t="s">
        <v>7</v>
      </c>
      <c r="B70" t="s">
        <v>53</v>
      </c>
      <c r="C70" t="s">
        <v>9</v>
      </c>
      <c r="F70" t="s">
        <v>54</v>
      </c>
      <c r="G70" t="s">
        <v>480</v>
      </c>
      <c r="I70" t="str">
        <f t="shared" si="7"/>
        <v>--GR---F2</v>
      </c>
      <c r="J70" t="str">
        <f t="shared" si="8"/>
        <v>LK-100--GR---F2</v>
      </c>
      <c r="K70" t="str">
        <f t="shared" si="9"/>
        <v>カラー:グレー=LK-100--GR---F2</v>
      </c>
      <c r="L70" s="2" t="str">
        <f t="shared" si="10"/>
        <v>カラー:グレー=LK-100--GR---F2</v>
      </c>
      <c r="M70" s="2" t="str">
        <f t="shared" si="11"/>
        <v>カラー グレー</v>
      </c>
      <c r="N70" s="2">
        <f t="shared" si="12"/>
        <v>0</v>
      </c>
      <c r="O70" s="2" t="str">
        <f t="shared" si="13"/>
        <v>LK-100</v>
      </c>
    </row>
    <row r="71" spans="1:15">
      <c r="A71" t="s">
        <v>7</v>
      </c>
      <c r="B71" t="s">
        <v>53</v>
      </c>
      <c r="C71" t="s">
        <v>9</v>
      </c>
      <c r="F71" t="s">
        <v>55</v>
      </c>
      <c r="G71" t="s">
        <v>475</v>
      </c>
      <c r="I71" t="str">
        <f t="shared" si="7"/>
        <v>--BR---F2</v>
      </c>
      <c r="J71" t="str">
        <f t="shared" si="8"/>
        <v>LK-100--BR---F2</v>
      </c>
      <c r="K71" t="str">
        <f t="shared" si="9"/>
        <v>カラー:ブラウン=LK-100--BR---F2</v>
      </c>
      <c r="L71" s="2" t="str">
        <f t="shared" si="10"/>
        <v>カラー:グレー=LK-100--GR---F2&amp;カラー:ブラウン=LK-100--BR---F2</v>
      </c>
      <c r="M71" s="2" t="str">
        <f t="shared" si="11"/>
        <v>カラー グレー ブラウン</v>
      </c>
      <c r="N71" s="2">
        <f t="shared" si="12"/>
        <v>1</v>
      </c>
      <c r="O71" s="2" t="str">
        <f t="shared" si="13"/>
        <v>LK-100</v>
      </c>
    </row>
    <row r="72" spans="1:15">
      <c r="A72" t="s">
        <v>7</v>
      </c>
      <c r="B72" t="s">
        <v>56</v>
      </c>
      <c r="C72" t="s">
        <v>9</v>
      </c>
      <c r="F72" t="s">
        <v>55</v>
      </c>
      <c r="G72" t="s">
        <v>475</v>
      </c>
      <c r="I72" t="str">
        <f t="shared" si="7"/>
        <v>--BR---F2</v>
      </c>
      <c r="J72" t="str">
        <f t="shared" si="8"/>
        <v>PE-85--BR---F2</v>
      </c>
      <c r="K72" t="str">
        <f t="shared" si="9"/>
        <v>カラー:ブラウン=PE-85--BR---F2</v>
      </c>
      <c r="L72" s="2" t="str">
        <f t="shared" si="10"/>
        <v>カラー:ブラウン=PE-85--BR---F2</v>
      </c>
      <c r="M72" s="2" t="str">
        <f t="shared" si="11"/>
        <v>カラー ブラウン</v>
      </c>
      <c r="N72" s="2">
        <f t="shared" si="12"/>
        <v>0</v>
      </c>
      <c r="O72" s="2" t="str">
        <f t="shared" si="13"/>
        <v>PE-85</v>
      </c>
    </row>
    <row r="73" spans="1:15">
      <c r="A73" t="s">
        <v>7</v>
      </c>
      <c r="B73" t="s">
        <v>56</v>
      </c>
      <c r="C73" t="s">
        <v>9</v>
      </c>
      <c r="F73" t="s">
        <v>22</v>
      </c>
      <c r="G73" t="s">
        <v>481</v>
      </c>
      <c r="I73" t="str">
        <f t="shared" si="7"/>
        <v>--BK---F2</v>
      </c>
      <c r="J73" t="str">
        <f t="shared" si="8"/>
        <v>PE-85--BK---F2</v>
      </c>
      <c r="K73" t="str">
        <f t="shared" si="9"/>
        <v>カラー:ブラック=PE-85--BK---F2</v>
      </c>
      <c r="L73" s="2" t="str">
        <f t="shared" si="10"/>
        <v>カラー:ブラウン=PE-85--BR---F2&amp;カラー:ブラック=PE-85--BK---F2</v>
      </c>
      <c r="M73" s="2" t="str">
        <f t="shared" si="11"/>
        <v>カラー ブラウン ブラック</v>
      </c>
      <c r="N73" s="2">
        <f t="shared" si="12"/>
        <v>0</v>
      </c>
      <c r="O73" s="2" t="str">
        <f t="shared" si="13"/>
        <v>PE-85</v>
      </c>
    </row>
    <row r="74" spans="1:15">
      <c r="A74" t="s">
        <v>7</v>
      </c>
      <c r="B74" t="s">
        <v>56</v>
      </c>
      <c r="C74" t="s">
        <v>9</v>
      </c>
      <c r="F74" t="s">
        <v>57</v>
      </c>
      <c r="G74" t="s">
        <v>482</v>
      </c>
      <c r="I74" t="str">
        <f t="shared" si="7"/>
        <v>--IV---F2</v>
      </c>
      <c r="J74" t="str">
        <f t="shared" si="8"/>
        <v>PE-85--IV---F2</v>
      </c>
      <c r="K74" t="str">
        <f t="shared" si="9"/>
        <v>カラー:アイボリー=PE-85--IV---F2</v>
      </c>
      <c r="L74" s="2" t="str">
        <f t="shared" si="10"/>
        <v>カラー:ブラウン=PE-85--BR---F2&amp;カラー:ブラック=PE-85--BK---F2&amp;カラー:アイボリー=PE-85--IV---F2</v>
      </c>
      <c r="M74" s="2" t="str">
        <f t="shared" si="11"/>
        <v>カラー ブラウン ブラック アイボリー</v>
      </c>
      <c r="N74" s="2">
        <f t="shared" si="12"/>
        <v>0</v>
      </c>
      <c r="O74" s="2" t="str">
        <f t="shared" si="13"/>
        <v>PE-85</v>
      </c>
    </row>
    <row r="75" spans="1:15">
      <c r="A75" t="s">
        <v>7</v>
      </c>
      <c r="B75" t="s">
        <v>56</v>
      </c>
      <c r="C75" t="s">
        <v>9</v>
      </c>
      <c r="F75" t="s">
        <v>58</v>
      </c>
      <c r="G75" t="s">
        <v>483</v>
      </c>
      <c r="I75" t="str">
        <f t="shared" si="7"/>
        <v>--RD</v>
      </c>
      <c r="J75" t="str">
        <f t="shared" si="8"/>
        <v>PE-85--RD</v>
      </c>
      <c r="K75" t="str">
        <f t="shared" si="9"/>
        <v>カラー:レッド=PE-85--RD</v>
      </c>
      <c r="L75" s="2" t="str">
        <f t="shared" si="10"/>
        <v>カラー:ブラウン=PE-85--BR---F2&amp;カラー:ブラック=PE-85--BK---F2&amp;カラー:アイボリー=PE-85--IV---F2&amp;カラー:レッド=PE-85--RD</v>
      </c>
      <c r="M75" s="2" t="str">
        <f t="shared" si="11"/>
        <v>カラー ブラウン ブラック アイボリー レッド</v>
      </c>
      <c r="N75" s="2">
        <f t="shared" si="12"/>
        <v>1</v>
      </c>
      <c r="O75" s="2" t="str">
        <f t="shared" si="13"/>
        <v>PE-85</v>
      </c>
    </row>
    <row r="76" spans="1:15">
      <c r="A76" t="s">
        <v>7</v>
      </c>
      <c r="B76" t="s">
        <v>59</v>
      </c>
      <c r="C76" t="s">
        <v>9</v>
      </c>
      <c r="F76" t="s">
        <v>13</v>
      </c>
      <c r="G76" t="s">
        <v>468</v>
      </c>
      <c r="I76" t="str">
        <f t="shared" si="7"/>
        <v>--WH</v>
      </c>
      <c r="J76" t="str">
        <f t="shared" si="8"/>
        <v>GR-HBT90--WH</v>
      </c>
      <c r="K76" t="str">
        <f t="shared" si="9"/>
        <v>カラー:ホワイト=GR-HBT90--WH</v>
      </c>
      <c r="L76" s="2" t="str">
        <f t="shared" si="10"/>
        <v>カラー:ホワイト=GR-HBT90--WH</v>
      </c>
      <c r="M76" s="2" t="str">
        <f t="shared" si="11"/>
        <v>カラー ホワイト</v>
      </c>
      <c r="N76" s="2">
        <f t="shared" si="12"/>
        <v>0</v>
      </c>
      <c r="O76" s="2" t="str">
        <f t="shared" si="13"/>
        <v>GR-HBT90</v>
      </c>
    </row>
    <row r="77" spans="1:15">
      <c r="A77" t="s">
        <v>7</v>
      </c>
      <c r="B77" t="s">
        <v>59</v>
      </c>
      <c r="C77" t="s">
        <v>9</v>
      </c>
      <c r="F77" t="s">
        <v>10</v>
      </c>
      <c r="G77" t="s">
        <v>466</v>
      </c>
      <c r="I77" t="str">
        <f t="shared" si="7"/>
        <v>--NA</v>
      </c>
      <c r="J77" t="str">
        <f t="shared" si="8"/>
        <v>GR-HBT90--NA</v>
      </c>
      <c r="K77" t="str">
        <f t="shared" si="9"/>
        <v>カラー:ナチュラル=GR-HBT90--NA</v>
      </c>
      <c r="L77" s="2" t="str">
        <f t="shared" si="10"/>
        <v>カラー:ホワイト=GR-HBT90--WH&amp;カラー:ナチュラル=GR-HBT90--NA</v>
      </c>
      <c r="M77" s="2" t="str">
        <f t="shared" si="11"/>
        <v>カラー ホワイト ナチュラル</v>
      </c>
      <c r="N77" s="2">
        <f t="shared" si="12"/>
        <v>0</v>
      </c>
      <c r="O77" s="2" t="str">
        <f t="shared" si="13"/>
        <v>GR-HBT90</v>
      </c>
    </row>
    <row r="78" spans="1:15">
      <c r="A78" t="s">
        <v>7</v>
      </c>
      <c r="B78" t="s">
        <v>59</v>
      </c>
      <c r="C78" t="s">
        <v>9</v>
      </c>
      <c r="F78" t="s">
        <v>11</v>
      </c>
      <c r="G78" t="s">
        <v>467</v>
      </c>
      <c r="I78" t="str">
        <f t="shared" si="7"/>
        <v>--DBR</v>
      </c>
      <c r="J78" t="str">
        <f t="shared" si="8"/>
        <v>GR-HBT90--DBR</v>
      </c>
      <c r="K78" t="str">
        <f t="shared" si="9"/>
        <v>カラー:ダークブラウン=GR-HBT90--DBR</v>
      </c>
      <c r="L78" s="2" t="str">
        <f t="shared" si="10"/>
        <v>カラー:ホワイト=GR-HBT90--WH&amp;カラー:ナチュラル=GR-HBT90--NA&amp;カラー:ダークブラウン=GR-HBT90--DBR</v>
      </c>
      <c r="M78" s="2" t="str">
        <f t="shared" si="11"/>
        <v>カラー ホワイト ナチュラル ダークブラウン</v>
      </c>
      <c r="N78" s="2">
        <f t="shared" si="12"/>
        <v>1</v>
      </c>
      <c r="O78" s="2" t="str">
        <f t="shared" si="13"/>
        <v>GR-HBT90</v>
      </c>
    </row>
    <row r="79" spans="1:15">
      <c r="A79" t="s">
        <v>7</v>
      </c>
      <c r="B79" t="s">
        <v>60</v>
      </c>
      <c r="C79" t="s">
        <v>9</v>
      </c>
      <c r="F79" t="s">
        <v>10</v>
      </c>
      <c r="G79" t="s">
        <v>466</v>
      </c>
      <c r="I79" t="str">
        <f t="shared" si="7"/>
        <v>--NA</v>
      </c>
      <c r="J79" t="str">
        <f t="shared" si="8"/>
        <v>GR-HBT120--NA</v>
      </c>
      <c r="K79" t="str">
        <f t="shared" si="9"/>
        <v>カラー:ナチュラル=GR-HBT120--NA</v>
      </c>
      <c r="L79" s="2" t="str">
        <f t="shared" si="10"/>
        <v>カラー:ナチュラル=GR-HBT120--NA</v>
      </c>
      <c r="M79" s="2" t="str">
        <f t="shared" si="11"/>
        <v>カラー ナチュラル</v>
      </c>
      <c r="N79" s="2">
        <f t="shared" si="12"/>
        <v>0</v>
      </c>
      <c r="O79" s="2" t="str">
        <f t="shared" si="13"/>
        <v>GR-HBT120</v>
      </c>
    </row>
    <row r="80" spans="1:15">
      <c r="A80" t="s">
        <v>7</v>
      </c>
      <c r="B80" t="s">
        <v>60</v>
      </c>
      <c r="C80" t="s">
        <v>9</v>
      </c>
      <c r="F80" t="s">
        <v>13</v>
      </c>
      <c r="G80" t="s">
        <v>468</v>
      </c>
      <c r="I80" t="str">
        <f t="shared" si="7"/>
        <v>--WH</v>
      </c>
      <c r="J80" t="str">
        <f t="shared" si="8"/>
        <v>GR-HBT120--WH</v>
      </c>
      <c r="K80" t="str">
        <f t="shared" si="9"/>
        <v>カラー:ホワイト=GR-HBT120--WH</v>
      </c>
      <c r="L80" s="2" t="str">
        <f t="shared" si="10"/>
        <v>カラー:ナチュラル=GR-HBT120--NA&amp;カラー:ホワイト=GR-HBT120--WH</v>
      </c>
      <c r="M80" s="2" t="str">
        <f t="shared" si="11"/>
        <v>カラー ナチュラル ホワイト</v>
      </c>
      <c r="N80" s="2">
        <f t="shared" si="12"/>
        <v>0</v>
      </c>
      <c r="O80" s="2" t="str">
        <f t="shared" si="13"/>
        <v>GR-HBT120</v>
      </c>
    </row>
    <row r="81" spans="1:15">
      <c r="A81" t="s">
        <v>7</v>
      </c>
      <c r="B81" t="s">
        <v>60</v>
      </c>
      <c r="C81" t="s">
        <v>9</v>
      </c>
      <c r="F81" t="s">
        <v>11</v>
      </c>
      <c r="G81" t="s">
        <v>467</v>
      </c>
      <c r="I81" t="str">
        <f t="shared" si="7"/>
        <v>--DBR</v>
      </c>
      <c r="J81" t="str">
        <f t="shared" si="8"/>
        <v>GR-HBT120--DBR</v>
      </c>
      <c r="K81" t="str">
        <f t="shared" si="9"/>
        <v>カラー:ダークブラウン=GR-HBT120--DBR</v>
      </c>
      <c r="L81" s="2" t="str">
        <f t="shared" si="10"/>
        <v>カラー:ナチュラル=GR-HBT120--NA&amp;カラー:ホワイト=GR-HBT120--WH&amp;カラー:ダークブラウン=GR-HBT120--DBR</v>
      </c>
      <c r="M81" s="2" t="str">
        <f t="shared" si="11"/>
        <v>カラー ナチュラル ホワイト ダークブラウン</v>
      </c>
      <c r="N81" s="2">
        <f t="shared" si="12"/>
        <v>1</v>
      </c>
      <c r="O81" s="2" t="str">
        <f t="shared" si="13"/>
        <v>GR-HBT120</v>
      </c>
    </row>
    <row r="82" spans="1:15">
      <c r="A82" t="s">
        <v>7</v>
      </c>
      <c r="B82" t="s">
        <v>61</v>
      </c>
      <c r="C82" t="s">
        <v>9</v>
      </c>
      <c r="F82" t="s">
        <v>11</v>
      </c>
      <c r="G82" t="s">
        <v>467</v>
      </c>
      <c r="I82" t="str">
        <f t="shared" si="7"/>
        <v>--DBR</v>
      </c>
      <c r="J82" t="str">
        <f t="shared" si="8"/>
        <v>NDSP-HR125--DBR</v>
      </c>
      <c r="K82" t="str">
        <f t="shared" si="9"/>
        <v>カラー:ダークブラウン=NDSP-HR125--DBR</v>
      </c>
      <c r="L82" s="2" t="str">
        <f t="shared" si="10"/>
        <v>カラー:ダークブラウン=NDSP-HR125--DBR</v>
      </c>
      <c r="M82" s="2" t="str">
        <f t="shared" si="11"/>
        <v>カラー ダークブラウン</v>
      </c>
      <c r="N82" s="2">
        <f t="shared" si="12"/>
        <v>0</v>
      </c>
      <c r="O82" s="2" t="str">
        <f t="shared" si="13"/>
        <v>NDSP-HR125</v>
      </c>
    </row>
    <row r="83" spans="1:15">
      <c r="A83" t="s">
        <v>7</v>
      </c>
      <c r="B83" t="s">
        <v>61</v>
      </c>
      <c r="C83" t="s">
        <v>9</v>
      </c>
      <c r="F83" t="s">
        <v>13</v>
      </c>
      <c r="G83" t="s">
        <v>468</v>
      </c>
      <c r="I83" t="str">
        <f t="shared" si="7"/>
        <v>--WH</v>
      </c>
      <c r="J83" t="str">
        <f t="shared" si="8"/>
        <v>NDSP-HR125--WH</v>
      </c>
      <c r="K83" t="str">
        <f t="shared" si="9"/>
        <v>カラー:ホワイト=NDSP-HR125--WH</v>
      </c>
      <c r="L83" s="2" t="str">
        <f t="shared" si="10"/>
        <v>カラー:ダークブラウン=NDSP-HR125--DBR&amp;カラー:ホワイト=NDSP-HR125--WH</v>
      </c>
      <c r="M83" s="2" t="str">
        <f t="shared" si="11"/>
        <v>カラー ダークブラウン ホワイト</v>
      </c>
      <c r="N83" s="2">
        <f t="shared" si="12"/>
        <v>1</v>
      </c>
      <c r="O83" s="2" t="str">
        <f t="shared" si="13"/>
        <v>NDSP-HR125</v>
      </c>
    </row>
    <row r="84" spans="1:15">
      <c r="A84" t="s">
        <v>7</v>
      </c>
      <c r="B84" t="s">
        <v>62</v>
      </c>
      <c r="C84" t="s">
        <v>9</v>
      </c>
      <c r="F84" t="s">
        <v>11</v>
      </c>
      <c r="G84" t="s">
        <v>467</v>
      </c>
      <c r="I84" t="str">
        <f t="shared" si="7"/>
        <v>--DBR</v>
      </c>
      <c r="J84" t="str">
        <f t="shared" si="8"/>
        <v>NDSP-TV120--DBR</v>
      </c>
      <c r="K84" t="str">
        <f t="shared" si="9"/>
        <v>カラー:ダークブラウン=NDSP-TV120--DBR</v>
      </c>
      <c r="L84" s="2" t="str">
        <f t="shared" si="10"/>
        <v>カラー:ダークブラウン=NDSP-TV120--DBR</v>
      </c>
      <c r="M84" s="2" t="str">
        <f t="shared" si="11"/>
        <v>カラー ダークブラウン</v>
      </c>
      <c r="N84" s="2">
        <f t="shared" si="12"/>
        <v>0</v>
      </c>
      <c r="O84" s="2" t="str">
        <f t="shared" si="13"/>
        <v>NDSP-TV120</v>
      </c>
    </row>
    <row r="85" spans="1:15">
      <c r="A85" t="s">
        <v>7</v>
      </c>
      <c r="B85" t="s">
        <v>62</v>
      </c>
      <c r="C85" t="s">
        <v>9</v>
      </c>
      <c r="F85" t="s">
        <v>13</v>
      </c>
      <c r="G85" t="s">
        <v>468</v>
      </c>
      <c r="I85" t="str">
        <f t="shared" si="7"/>
        <v>--WH</v>
      </c>
      <c r="J85" t="str">
        <f t="shared" si="8"/>
        <v>NDSP-TV120--WH</v>
      </c>
      <c r="K85" t="str">
        <f t="shared" si="9"/>
        <v>カラー:ホワイト=NDSP-TV120--WH</v>
      </c>
      <c r="L85" s="2" t="str">
        <f t="shared" si="10"/>
        <v>カラー:ダークブラウン=NDSP-TV120--DBR&amp;カラー:ホワイト=NDSP-TV120--WH</v>
      </c>
      <c r="M85" s="2" t="str">
        <f t="shared" si="11"/>
        <v>カラー ダークブラウン ホワイト</v>
      </c>
      <c r="N85" s="2">
        <f t="shared" si="12"/>
        <v>1</v>
      </c>
      <c r="O85" s="2" t="str">
        <f t="shared" si="13"/>
        <v>NDSP-TV120</v>
      </c>
    </row>
    <row r="86" spans="1:15">
      <c r="A86" t="s">
        <v>7</v>
      </c>
      <c r="B86" t="s">
        <v>63</v>
      </c>
      <c r="C86" t="s">
        <v>9</v>
      </c>
      <c r="F86" t="s">
        <v>11</v>
      </c>
      <c r="G86" t="s">
        <v>467</v>
      </c>
      <c r="I86" t="str">
        <f t="shared" si="7"/>
        <v>--DBR</v>
      </c>
      <c r="J86" t="str">
        <f t="shared" si="8"/>
        <v>NDSP-UE125--DBR</v>
      </c>
      <c r="K86" t="str">
        <f t="shared" si="9"/>
        <v>カラー:ダークブラウン=NDSP-UE125--DBR</v>
      </c>
      <c r="L86" s="2" t="str">
        <f t="shared" si="10"/>
        <v>カラー:ダークブラウン=NDSP-UE125--DBR</v>
      </c>
      <c r="M86" s="2" t="str">
        <f t="shared" si="11"/>
        <v>カラー ダークブラウン</v>
      </c>
      <c r="N86" s="2">
        <f t="shared" si="12"/>
        <v>0</v>
      </c>
      <c r="O86" s="2" t="str">
        <f t="shared" si="13"/>
        <v>NDSP-UE125</v>
      </c>
    </row>
    <row r="87" spans="1:15">
      <c r="A87" t="s">
        <v>7</v>
      </c>
      <c r="B87" t="s">
        <v>63</v>
      </c>
      <c r="C87" t="s">
        <v>9</v>
      </c>
      <c r="F87" t="s">
        <v>13</v>
      </c>
      <c r="G87" t="s">
        <v>468</v>
      </c>
      <c r="I87" t="str">
        <f t="shared" si="7"/>
        <v>--WH</v>
      </c>
      <c r="J87" t="str">
        <f t="shared" si="8"/>
        <v>NDSP-UE125--WH</v>
      </c>
      <c r="K87" t="str">
        <f t="shared" si="9"/>
        <v>カラー:ホワイト=NDSP-UE125--WH</v>
      </c>
      <c r="L87" s="2" t="str">
        <f t="shared" si="10"/>
        <v>カラー:ダークブラウン=NDSP-UE125--DBR&amp;カラー:ホワイト=NDSP-UE125--WH</v>
      </c>
      <c r="M87" s="2" t="str">
        <f t="shared" si="11"/>
        <v>カラー ダークブラウン ホワイト</v>
      </c>
      <c r="N87" s="2">
        <f t="shared" si="12"/>
        <v>1</v>
      </c>
      <c r="O87" s="2" t="str">
        <f t="shared" si="13"/>
        <v>NDSP-UE125</v>
      </c>
    </row>
    <row r="88" spans="1:15">
      <c r="A88" t="s">
        <v>7</v>
      </c>
      <c r="B88" t="s">
        <v>64</v>
      </c>
      <c r="C88" t="s">
        <v>9</v>
      </c>
      <c r="F88" t="s">
        <v>11</v>
      </c>
      <c r="G88" t="s">
        <v>467</v>
      </c>
      <c r="I88" t="str">
        <f t="shared" si="7"/>
        <v>--DBR</v>
      </c>
      <c r="J88" t="str">
        <f t="shared" si="8"/>
        <v>NDSP-UE60--DBR</v>
      </c>
      <c r="K88" t="str">
        <f t="shared" si="9"/>
        <v>カラー:ダークブラウン=NDSP-UE60--DBR</v>
      </c>
      <c r="L88" s="2" t="str">
        <f t="shared" si="10"/>
        <v>カラー:ダークブラウン=NDSP-UE60--DBR</v>
      </c>
      <c r="M88" s="2" t="str">
        <f t="shared" si="11"/>
        <v>カラー ダークブラウン</v>
      </c>
      <c r="N88" s="2">
        <f t="shared" si="12"/>
        <v>0</v>
      </c>
      <c r="O88" s="2" t="str">
        <f t="shared" si="13"/>
        <v>NDSP-UE60</v>
      </c>
    </row>
    <row r="89" spans="1:15">
      <c r="A89" t="s">
        <v>7</v>
      </c>
      <c r="B89" t="s">
        <v>64</v>
      </c>
      <c r="C89" t="s">
        <v>9</v>
      </c>
      <c r="F89" t="s">
        <v>13</v>
      </c>
      <c r="G89" t="s">
        <v>468</v>
      </c>
      <c r="I89" t="str">
        <f t="shared" si="7"/>
        <v>--WH</v>
      </c>
      <c r="J89" t="str">
        <f t="shared" si="8"/>
        <v>NDSP-UE60--WH</v>
      </c>
      <c r="K89" t="str">
        <f t="shared" si="9"/>
        <v>カラー:ホワイト=NDSP-UE60--WH</v>
      </c>
      <c r="L89" s="2" t="str">
        <f t="shared" si="10"/>
        <v>カラー:ダークブラウン=NDSP-UE60--DBR&amp;カラー:ホワイト=NDSP-UE60--WH</v>
      </c>
      <c r="M89" s="2" t="str">
        <f t="shared" si="11"/>
        <v>カラー ダークブラウン ホワイト</v>
      </c>
      <c r="N89" s="2">
        <f t="shared" si="12"/>
        <v>1</v>
      </c>
      <c r="O89" s="2" t="str">
        <f t="shared" si="13"/>
        <v>NDSP-UE60</v>
      </c>
    </row>
    <row r="90" spans="1:15">
      <c r="A90" t="s">
        <v>7</v>
      </c>
      <c r="B90" t="s">
        <v>65</v>
      </c>
      <c r="C90" t="s">
        <v>9</v>
      </c>
      <c r="F90" t="s">
        <v>66</v>
      </c>
      <c r="G90" t="s">
        <v>479</v>
      </c>
      <c r="I90" t="str">
        <f t="shared" si="7"/>
        <v>--WH---OKN</v>
      </c>
      <c r="J90" t="str">
        <f t="shared" si="8"/>
        <v>GBD70-8--WH---OKN</v>
      </c>
      <c r="K90" t="str">
        <f t="shared" si="9"/>
        <v>カラー:通常注文分=GBD70-8--WH---OKN</v>
      </c>
      <c r="L90" s="2" t="str">
        <f t="shared" si="10"/>
        <v>カラー:通常注文分=GBD70-8--WH---OKN</v>
      </c>
      <c r="M90" s="2" t="str">
        <f t="shared" si="11"/>
        <v>カラー 通常注文分</v>
      </c>
      <c r="N90" s="2">
        <f t="shared" si="12"/>
        <v>1</v>
      </c>
      <c r="O90" s="2" t="str">
        <f t="shared" si="13"/>
        <v>GBD70-8</v>
      </c>
    </row>
    <row r="91" spans="1:15">
      <c r="A91" t="s">
        <v>7</v>
      </c>
      <c r="B91" t="s">
        <v>67</v>
      </c>
      <c r="C91" t="s">
        <v>9</v>
      </c>
      <c r="F91" t="s">
        <v>22</v>
      </c>
      <c r="G91" t="s">
        <v>472</v>
      </c>
      <c r="I91" t="str">
        <f t="shared" si="7"/>
        <v>--BK</v>
      </c>
      <c r="J91" t="str">
        <f t="shared" si="8"/>
        <v>GR-W1724--BK</v>
      </c>
      <c r="K91" t="str">
        <f t="shared" si="9"/>
        <v>カラー:ブラック=GR-W1724--BK</v>
      </c>
      <c r="L91" s="2" t="str">
        <f t="shared" si="10"/>
        <v>カラー:ブラック=GR-W1724--BK</v>
      </c>
      <c r="M91" s="2" t="str">
        <f t="shared" si="11"/>
        <v>カラー ブラック</v>
      </c>
      <c r="N91" s="2">
        <f t="shared" si="12"/>
        <v>0</v>
      </c>
      <c r="O91" s="2" t="str">
        <f t="shared" si="13"/>
        <v>GR-W1724</v>
      </c>
    </row>
    <row r="92" spans="1:15">
      <c r="A92" t="s">
        <v>7</v>
      </c>
      <c r="B92" t="s">
        <v>67</v>
      </c>
      <c r="C92" t="s">
        <v>9</v>
      </c>
      <c r="F92" t="s">
        <v>13</v>
      </c>
      <c r="G92" t="s">
        <v>468</v>
      </c>
      <c r="I92" t="str">
        <f t="shared" si="7"/>
        <v>--WH</v>
      </c>
      <c r="J92" t="str">
        <f t="shared" si="8"/>
        <v>GR-W1724--WH</v>
      </c>
      <c r="K92" t="str">
        <f t="shared" si="9"/>
        <v>カラー:ホワイト=GR-W1724--WH</v>
      </c>
      <c r="L92" s="2" t="str">
        <f t="shared" si="10"/>
        <v>カラー:ブラック=GR-W1724--BK&amp;カラー:ホワイト=GR-W1724--WH</v>
      </c>
      <c r="M92" s="2" t="str">
        <f t="shared" si="11"/>
        <v>カラー ブラック ホワイト</v>
      </c>
      <c r="N92" s="2">
        <f t="shared" si="12"/>
        <v>0</v>
      </c>
      <c r="O92" s="2" t="str">
        <f t="shared" si="13"/>
        <v>GR-W1724</v>
      </c>
    </row>
    <row r="93" spans="1:15">
      <c r="A93" t="s">
        <v>7</v>
      </c>
      <c r="B93" t="s">
        <v>67</v>
      </c>
      <c r="C93" t="s">
        <v>9</v>
      </c>
      <c r="F93" t="s">
        <v>68</v>
      </c>
      <c r="G93" t="s">
        <v>484</v>
      </c>
      <c r="I93" t="str">
        <f t="shared" si="7"/>
        <v>--BK/WH</v>
      </c>
      <c r="J93" t="str">
        <f t="shared" si="8"/>
        <v>GR-W1724--BK/WH</v>
      </c>
      <c r="K93" t="str">
        <f t="shared" si="9"/>
        <v>カラー:ブラック＆ホワイト=GR-W1724--BK/WH</v>
      </c>
      <c r="L93" s="2" t="str">
        <f t="shared" si="10"/>
        <v>カラー:ブラック=GR-W1724--BK&amp;カラー:ホワイト=GR-W1724--WH&amp;カラー:ブラック＆ホワイト=GR-W1724--BK/WH</v>
      </c>
      <c r="M93" s="2" t="str">
        <f t="shared" si="11"/>
        <v>カラー ブラック ホワイト ブラック＆ホワイト</v>
      </c>
      <c r="N93" s="2">
        <f t="shared" si="12"/>
        <v>1</v>
      </c>
      <c r="O93" s="2" t="str">
        <f t="shared" si="13"/>
        <v>GR-W1724</v>
      </c>
    </row>
    <row r="94" spans="1:15">
      <c r="A94" t="s">
        <v>7</v>
      </c>
      <c r="B94" t="s">
        <v>69</v>
      </c>
      <c r="C94" t="s">
        <v>9</v>
      </c>
      <c r="F94" t="s">
        <v>13</v>
      </c>
      <c r="G94" t="s">
        <v>468</v>
      </c>
      <c r="I94" t="str">
        <f t="shared" si="7"/>
        <v>--WH</v>
      </c>
      <c r="J94" t="str">
        <f t="shared" si="8"/>
        <v>GR-6278HT--WH</v>
      </c>
      <c r="K94" t="str">
        <f t="shared" si="9"/>
        <v>カラー:ホワイト=GR-6278HT--WH</v>
      </c>
      <c r="L94" s="2" t="str">
        <f t="shared" si="10"/>
        <v>カラー:ホワイト=GR-6278HT--WH</v>
      </c>
      <c r="M94" s="2" t="str">
        <f t="shared" si="11"/>
        <v>カラー ホワイト</v>
      </c>
      <c r="N94" s="2">
        <f t="shared" si="12"/>
        <v>0</v>
      </c>
      <c r="O94" s="2" t="str">
        <f t="shared" si="13"/>
        <v>GR-6278HT</v>
      </c>
    </row>
    <row r="95" spans="1:15">
      <c r="A95" t="s">
        <v>7</v>
      </c>
      <c r="B95" t="s">
        <v>69</v>
      </c>
      <c r="C95" t="s">
        <v>9</v>
      </c>
      <c r="F95" t="s">
        <v>10</v>
      </c>
      <c r="G95" t="s">
        <v>466</v>
      </c>
      <c r="I95" t="str">
        <f t="shared" si="7"/>
        <v>--NA</v>
      </c>
      <c r="J95" t="str">
        <f t="shared" si="8"/>
        <v>GR-6278HT--NA</v>
      </c>
      <c r="K95" t="str">
        <f t="shared" si="9"/>
        <v>カラー:ナチュラル=GR-6278HT--NA</v>
      </c>
      <c r="L95" s="2" t="str">
        <f t="shared" si="10"/>
        <v>カラー:ホワイト=GR-6278HT--WH&amp;カラー:ナチュラル=GR-6278HT--NA</v>
      </c>
      <c r="M95" s="2" t="str">
        <f t="shared" si="11"/>
        <v>カラー ホワイト ナチュラル</v>
      </c>
      <c r="N95" s="2">
        <f t="shared" si="12"/>
        <v>0</v>
      </c>
      <c r="O95" s="2" t="str">
        <f t="shared" si="13"/>
        <v>GR-6278HT</v>
      </c>
    </row>
    <row r="96" spans="1:15">
      <c r="A96" t="s">
        <v>7</v>
      </c>
      <c r="B96" t="s">
        <v>69</v>
      </c>
      <c r="C96" t="s">
        <v>9</v>
      </c>
      <c r="F96" t="s">
        <v>55</v>
      </c>
      <c r="G96" t="s">
        <v>485</v>
      </c>
      <c r="I96" t="str">
        <f t="shared" si="7"/>
        <v>--BR</v>
      </c>
      <c r="J96" t="str">
        <f t="shared" si="8"/>
        <v>GR-6278HT--BR</v>
      </c>
      <c r="K96" t="str">
        <f t="shared" si="9"/>
        <v>カラー:ブラウン=GR-6278HT--BR</v>
      </c>
      <c r="L96" s="2" t="str">
        <f t="shared" si="10"/>
        <v>カラー:ホワイト=GR-6278HT--WH&amp;カラー:ナチュラル=GR-6278HT--NA&amp;カラー:ブラウン=GR-6278HT--BR</v>
      </c>
      <c r="M96" s="2" t="str">
        <f t="shared" si="11"/>
        <v>カラー ホワイト ナチュラル ブラウン</v>
      </c>
      <c r="N96" s="2">
        <f t="shared" si="12"/>
        <v>1</v>
      </c>
      <c r="O96" s="2" t="str">
        <f t="shared" si="13"/>
        <v>GR-6278HT</v>
      </c>
    </row>
    <row r="97" spans="1:15">
      <c r="A97" t="s">
        <v>7</v>
      </c>
      <c r="B97" t="s">
        <v>70</v>
      </c>
      <c r="C97" t="s">
        <v>9</v>
      </c>
      <c r="F97" t="s">
        <v>66</v>
      </c>
      <c r="G97" t="s">
        <v>479</v>
      </c>
      <c r="I97" t="str">
        <f t="shared" si="7"/>
        <v>--WH---OKN</v>
      </c>
      <c r="J97" t="str">
        <f t="shared" si="8"/>
        <v>GBD70-5--WH---OKN</v>
      </c>
      <c r="K97" t="str">
        <f t="shared" si="9"/>
        <v>カラー:通常注文分=GBD70-5--WH---OKN</v>
      </c>
      <c r="L97" s="2" t="str">
        <f t="shared" si="10"/>
        <v>カラー:通常注文分=GBD70-5--WH---OKN</v>
      </c>
      <c r="M97" s="2" t="str">
        <f t="shared" si="11"/>
        <v>カラー 通常注文分</v>
      </c>
      <c r="N97" s="2">
        <f t="shared" si="12"/>
        <v>1</v>
      </c>
      <c r="O97" s="2" t="str">
        <f t="shared" si="13"/>
        <v>GBD70-5</v>
      </c>
    </row>
    <row r="98" spans="1:15">
      <c r="A98" t="s">
        <v>7</v>
      </c>
      <c r="B98" t="s">
        <v>71</v>
      </c>
      <c r="C98" t="s">
        <v>9</v>
      </c>
      <c r="F98" t="s">
        <v>10</v>
      </c>
      <c r="G98" t="s">
        <v>466</v>
      </c>
      <c r="I98" t="str">
        <f t="shared" si="7"/>
        <v>--NA</v>
      </c>
      <c r="J98" t="str">
        <f t="shared" si="8"/>
        <v>SGDL-9090--NA</v>
      </c>
      <c r="K98" t="str">
        <f t="shared" si="9"/>
        <v>カラー:ナチュラル=SGDL-9090--NA</v>
      </c>
      <c r="L98" s="2" t="str">
        <f t="shared" si="10"/>
        <v>カラー:ナチュラル=SGDL-9090--NA</v>
      </c>
      <c r="M98" s="2" t="str">
        <f t="shared" si="11"/>
        <v>カラー ナチュラル</v>
      </c>
      <c r="N98" s="2">
        <f t="shared" si="12"/>
        <v>0</v>
      </c>
      <c r="O98" s="2" t="str">
        <f t="shared" si="13"/>
        <v>SGDL-9090</v>
      </c>
    </row>
    <row r="99" spans="1:15">
      <c r="A99" t="s">
        <v>7</v>
      </c>
      <c r="B99" t="s">
        <v>71</v>
      </c>
      <c r="C99" t="s">
        <v>9</v>
      </c>
      <c r="F99" t="s">
        <v>11</v>
      </c>
      <c r="G99" t="s">
        <v>467</v>
      </c>
      <c r="I99" t="str">
        <f t="shared" si="7"/>
        <v>--DBR</v>
      </c>
      <c r="J99" t="str">
        <f t="shared" si="8"/>
        <v>SGDL-9090--DBR</v>
      </c>
      <c r="K99" t="str">
        <f t="shared" si="9"/>
        <v>カラー:ダークブラウン=SGDL-9090--DBR</v>
      </c>
      <c r="L99" s="2" t="str">
        <f t="shared" si="10"/>
        <v>カラー:ナチュラル=SGDL-9090--NA&amp;カラー:ダークブラウン=SGDL-9090--DBR</v>
      </c>
      <c r="M99" s="2" t="str">
        <f t="shared" si="11"/>
        <v>カラー ナチュラル ダークブラウン</v>
      </c>
      <c r="N99" s="2">
        <f t="shared" si="12"/>
        <v>1</v>
      </c>
      <c r="O99" s="2" t="str">
        <f t="shared" si="13"/>
        <v>SGDL-9090</v>
      </c>
    </row>
    <row r="100" spans="1:15">
      <c r="A100" t="s">
        <v>7</v>
      </c>
      <c r="B100" t="s">
        <v>72</v>
      </c>
      <c r="C100" t="s">
        <v>9</v>
      </c>
      <c r="F100" t="s">
        <v>10</v>
      </c>
      <c r="G100" t="s">
        <v>466</v>
      </c>
      <c r="I100" t="str">
        <f t="shared" si="7"/>
        <v>--NA</v>
      </c>
      <c r="J100" t="str">
        <f t="shared" si="8"/>
        <v>GR-TVB40--NA</v>
      </c>
      <c r="K100" t="str">
        <f t="shared" si="9"/>
        <v>カラー:ナチュラル=GR-TVB40--NA</v>
      </c>
      <c r="L100" s="2" t="str">
        <f t="shared" si="10"/>
        <v>カラー:ナチュラル=GR-TVB40--NA</v>
      </c>
      <c r="M100" s="2" t="str">
        <f t="shared" si="11"/>
        <v>カラー ナチュラル</v>
      </c>
      <c r="N100" s="2">
        <f t="shared" si="12"/>
        <v>0</v>
      </c>
      <c r="O100" s="2" t="str">
        <f t="shared" si="13"/>
        <v>GR-TVB40</v>
      </c>
    </row>
    <row r="101" spans="1:15">
      <c r="A101" t="s">
        <v>7</v>
      </c>
      <c r="B101" t="s">
        <v>72</v>
      </c>
      <c r="C101" t="s">
        <v>9</v>
      </c>
      <c r="F101" t="s">
        <v>11</v>
      </c>
      <c r="G101" t="s">
        <v>467</v>
      </c>
      <c r="I101" t="str">
        <f t="shared" si="7"/>
        <v>--DBR</v>
      </c>
      <c r="J101" t="str">
        <f t="shared" si="8"/>
        <v>GR-TVB40--DBR</v>
      </c>
      <c r="K101" t="str">
        <f t="shared" si="9"/>
        <v>カラー:ダークブラウン=GR-TVB40--DBR</v>
      </c>
      <c r="L101" s="2" t="str">
        <f t="shared" si="10"/>
        <v>カラー:ナチュラル=GR-TVB40--NA&amp;カラー:ダークブラウン=GR-TVB40--DBR</v>
      </c>
      <c r="M101" s="2" t="str">
        <f t="shared" si="11"/>
        <v>カラー ナチュラル ダークブラウン</v>
      </c>
      <c r="N101" s="2">
        <f t="shared" si="12"/>
        <v>0</v>
      </c>
      <c r="O101" s="2" t="str">
        <f t="shared" si="13"/>
        <v>GR-TVB40</v>
      </c>
    </row>
    <row r="102" spans="1:15">
      <c r="A102" t="s">
        <v>7</v>
      </c>
      <c r="B102" t="s">
        <v>72</v>
      </c>
      <c r="C102" t="s">
        <v>9</v>
      </c>
      <c r="F102" t="s">
        <v>73</v>
      </c>
      <c r="G102" t="s">
        <v>469</v>
      </c>
      <c r="I102" t="str">
        <f t="shared" si="7"/>
        <v>--DBR</v>
      </c>
      <c r="J102" t="str">
        <f t="shared" si="8"/>
        <v>GR-TVB40--DBR</v>
      </c>
      <c r="K102" t="str">
        <f t="shared" si="9"/>
        <v>カラー:ダークブラウン（8月下旬）=GR-TVB40--DBR</v>
      </c>
      <c r="L102" s="2" t="str">
        <f t="shared" si="10"/>
        <v>カラー:ナチュラル=GR-TVB40--NA&amp;カラー:ダークブラウン=GR-TVB40--DBR&amp;カラー:ダークブラウン（8月下旬）=GR-TVB40--DBR</v>
      </c>
      <c r="M102" s="2" t="str">
        <f t="shared" si="11"/>
        <v>カラー ナチュラル ダークブラウン ダークブラウン（8月下旬）</v>
      </c>
      <c r="N102" s="2">
        <f t="shared" si="12"/>
        <v>1</v>
      </c>
      <c r="O102" s="2" t="str">
        <f t="shared" si="13"/>
        <v>GR-TVB40</v>
      </c>
    </row>
    <row r="103" spans="1:15">
      <c r="A103" t="s">
        <v>7</v>
      </c>
      <c r="B103" t="s">
        <v>74</v>
      </c>
      <c r="C103" t="s">
        <v>9</v>
      </c>
      <c r="F103" t="s">
        <v>10</v>
      </c>
      <c r="G103" t="s">
        <v>466</v>
      </c>
      <c r="I103" t="str">
        <f t="shared" si="7"/>
        <v>--NA</v>
      </c>
      <c r="J103" t="str">
        <f t="shared" si="8"/>
        <v>NPK-1047--NA</v>
      </c>
      <c r="K103" t="str">
        <f t="shared" si="9"/>
        <v>カラー:ナチュラル=NPK-1047--NA</v>
      </c>
      <c r="L103" s="2" t="str">
        <f t="shared" si="10"/>
        <v>カラー:ナチュラル=NPK-1047--NA</v>
      </c>
      <c r="M103" s="2" t="str">
        <f t="shared" si="11"/>
        <v>カラー ナチュラル</v>
      </c>
      <c r="N103" s="2">
        <f t="shared" si="12"/>
        <v>0</v>
      </c>
      <c r="O103" s="2" t="str">
        <f t="shared" si="13"/>
        <v>NPK-1047</v>
      </c>
    </row>
    <row r="104" spans="1:15">
      <c r="A104" t="s">
        <v>7</v>
      </c>
      <c r="B104" t="s">
        <v>74</v>
      </c>
      <c r="C104" t="s">
        <v>9</v>
      </c>
      <c r="F104" t="s">
        <v>13</v>
      </c>
      <c r="G104" t="s">
        <v>468</v>
      </c>
      <c r="I104" t="str">
        <f t="shared" si="7"/>
        <v>--WH</v>
      </c>
      <c r="J104" t="str">
        <f t="shared" si="8"/>
        <v>NPK-1047--WH</v>
      </c>
      <c r="K104" t="str">
        <f t="shared" si="9"/>
        <v>カラー:ホワイト=NPK-1047--WH</v>
      </c>
      <c r="L104" s="2" t="str">
        <f t="shared" si="10"/>
        <v>カラー:ナチュラル=NPK-1047--NA&amp;カラー:ホワイト=NPK-1047--WH</v>
      </c>
      <c r="M104" s="2" t="str">
        <f t="shared" si="11"/>
        <v>カラー ナチュラル ホワイト</v>
      </c>
      <c r="N104" s="2">
        <f t="shared" si="12"/>
        <v>1</v>
      </c>
      <c r="O104" s="2" t="str">
        <f t="shared" si="13"/>
        <v>NPK-1047</v>
      </c>
    </row>
    <row r="105" spans="1:15">
      <c r="A105" t="s">
        <v>7</v>
      </c>
      <c r="B105" t="s">
        <v>75</v>
      </c>
      <c r="C105" t="s">
        <v>9</v>
      </c>
      <c r="F105" t="s">
        <v>10</v>
      </c>
      <c r="G105" t="s">
        <v>466</v>
      </c>
      <c r="I105" t="str">
        <f t="shared" si="7"/>
        <v>--NA</v>
      </c>
      <c r="J105" t="str">
        <f t="shared" si="8"/>
        <v>SGDL-1890--NA</v>
      </c>
      <c r="K105" t="str">
        <f t="shared" si="9"/>
        <v>カラー:ナチュラル=SGDL-1890--NA</v>
      </c>
      <c r="L105" s="2" t="str">
        <f t="shared" si="10"/>
        <v>カラー:ナチュラル=SGDL-1890--NA</v>
      </c>
      <c r="M105" s="2" t="str">
        <f t="shared" si="11"/>
        <v>カラー ナチュラル</v>
      </c>
      <c r="N105" s="2">
        <f t="shared" si="12"/>
        <v>0</v>
      </c>
      <c r="O105" s="2" t="str">
        <f t="shared" si="13"/>
        <v>SGDL-1890</v>
      </c>
    </row>
    <row r="106" spans="1:15">
      <c r="A106" t="s">
        <v>7</v>
      </c>
      <c r="B106" t="s">
        <v>75</v>
      </c>
      <c r="C106" t="s">
        <v>9</v>
      </c>
      <c r="F106" t="s">
        <v>11</v>
      </c>
      <c r="G106" t="s">
        <v>467</v>
      </c>
      <c r="I106" t="str">
        <f t="shared" si="7"/>
        <v>--DBR</v>
      </c>
      <c r="J106" t="str">
        <f t="shared" si="8"/>
        <v>SGDL-1890--DBR</v>
      </c>
      <c r="K106" t="str">
        <f t="shared" si="9"/>
        <v>カラー:ダークブラウン=SGDL-1890--DBR</v>
      </c>
      <c r="L106" s="2" t="str">
        <f t="shared" si="10"/>
        <v>カラー:ナチュラル=SGDL-1890--NA&amp;カラー:ダークブラウン=SGDL-1890--DBR</v>
      </c>
      <c r="M106" s="2" t="str">
        <f t="shared" si="11"/>
        <v>カラー ナチュラル ダークブラウン</v>
      </c>
      <c r="N106" s="2">
        <f t="shared" si="12"/>
        <v>0</v>
      </c>
      <c r="O106" s="2" t="str">
        <f t="shared" si="13"/>
        <v>SGDL-1890</v>
      </c>
    </row>
    <row r="107" spans="1:15">
      <c r="A107" t="s">
        <v>7</v>
      </c>
      <c r="B107" t="s">
        <v>75</v>
      </c>
      <c r="C107" t="s">
        <v>9</v>
      </c>
      <c r="F107" t="s">
        <v>76</v>
      </c>
      <c r="G107" t="s">
        <v>486</v>
      </c>
      <c r="I107" t="str">
        <f t="shared" si="7"/>
        <v>--SL</v>
      </c>
      <c r="J107" t="str">
        <f t="shared" si="8"/>
        <v>SGDL-1890--SL</v>
      </c>
      <c r="K107" t="str">
        <f t="shared" si="9"/>
        <v>カラー:シルバー=SGDL-1890--SL</v>
      </c>
      <c r="L107" s="2" t="str">
        <f t="shared" si="10"/>
        <v>カラー:ナチュラル=SGDL-1890--NA&amp;カラー:ダークブラウン=SGDL-1890--DBR&amp;カラー:シルバー=SGDL-1890--SL</v>
      </c>
      <c r="M107" s="2" t="str">
        <f t="shared" si="11"/>
        <v>カラー ナチュラル ダークブラウン シルバー</v>
      </c>
      <c r="N107" s="2">
        <f t="shared" si="12"/>
        <v>1</v>
      </c>
      <c r="O107" s="2" t="str">
        <f t="shared" si="13"/>
        <v>SGDL-1890</v>
      </c>
    </row>
    <row r="108" spans="1:15">
      <c r="A108" t="s">
        <v>7</v>
      </c>
      <c r="B108" t="s">
        <v>77</v>
      </c>
      <c r="C108" t="s">
        <v>9</v>
      </c>
      <c r="F108" t="s">
        <v>10</v>
      </c>
      <c r="G108" t="s">
        <v>466</v>
      </c>
      <c r="I108" t="str">
        <f t="shared" si="7"/>
        <v>--NA</v>
      </c>
      <c r="J108" t="str">
        <f t="shared" si="8"/>
        <v>NPK-9090RW--NA</v>
      </c>
      <c r="K108" t="str">
        <f t="shared" si="9"/>
        <v>カラー:ナチュラル=NPK-9090RW--NA</v>
      </c>
      <c r="L108" s="2" t="str">
        <f t="shared" si="10"/>
        <v>カラー:ナチュラル=NPK-9090RW--NA</v>
      </c>
      <c r="M108" s="2" t="str">
        <f t="shared" si="11"/>
        <v>カラー ナチュラル</v>
      </c>
      <c r="N108" s="2">
        <f t="shared" si="12"/>
        <v>0</v>
      </c>
      <c r="O108" s="2" t="str">
        <f t="shared" si="13"/>
        <v>NPK-9090RW</v>
      </c>
    </row>
    <row r="109" spans="1:15">
      <c r="A109" t="s">
        <v>7</v>
      </c>
      <c r="B109" t="s">
        <v>77</v>
      </c>
      <c r="C109" t="s">
        <v>9</v>
      </c>
      <c r="F109" t="s">
        <v>13</v>
      </c>
      <c r="G109" t="s">
        <v>468</v>
      </c>
      <c r="I109" t="str">
        <f t="shared" si="7"/>
        <v>--WH</v>
      </c>
      <c r="J109" t="str">
        <f t="shared" si="8"/>
        <v>NPK-9090RW--WH</v>
      </c>
      <c r="K109" t="str">
        <f t="shared" si="9"/>
        <v>カラー:ホワイト=NPK-9090RW--WH</v>
      </c>
      <c r="L109" s="2" t="str">
        <f t="shared" si="10"/>
        <v>カラー:ナチュラル=NPK-9090RW--NA&amp;カラー:ホワイト=NPK-9090RW--WH</v>
      </c>
      <c r="M109" s="2" t="str">
        <f t="shared" si="11"/>
        <v>カラー ナチュラル ホワイト</v>
      </c>
      <c r="N109" s="2">
        <f t="shared" si="12"/>
        <v>1</v>
      </c>
      <c r="O109" s="2" t="str">
        <f t="shared" si="13"/>
        <v>NPK-9090RW</v>
      </c>
    </row>
    <row r="110" spans="1:15">
      <c r="A110" t="s">
        <v>7</v>
      </c>
      <c r="B110" t="s">
        <v>78</v>
      </c>
      <c r="C110" t="s">
        <v>9</v>
      </c>
      <c r="F110" t="s">
        <v>10</v>
      </c>
      <c r="G110" t="s">
        <v>466</v>
      </c>
      <c r="I110" t="str">
        <f t="shared" si="7"/>
        <v>--NA</v>
      </c>
      <c r="J110" t="str">
        <f t="shared" si="8"/>
        <v>PST-1890--NA</v>
      </c>
      <c r="K110" t="str">
        <f t="shared" si="9"/>
        <v>カラー:ナチュラル=PST-1890--NA</v>
      </c>
      <c r="L110" s="2" t="str">
        <f t="shared" si="10"/>
        <v>カラー:ナチュラル=PST-1890--NA</v>
      </c>
      <c r="M110" s="2" t="str">
        <f t="shared" si="11"/>
        <v>カラー ナチュラル</v>
      </c>
      <c r="N110" s="2">
        <f t="shared" si="12"/>
        <v>0</v>
      </c>
      <c r="O110" s="2" t="str">
        <f t="shared" si="13"/>
        <v>PST-1890</v>
      </c>
    </row>
    <row r="111" spans="1:15">
      <c r="A111" t="s">
        <v>7</v>
      </c>
      <c r="B111" t="s">
        <v>78</v>
      </c>
      <c r="C111" t="s">
        <v>9</v>
      </c>
      <c r="F111" t="s">
        <v>11</v>
      </c>
      <c r="G111" t="s">
        <v>467</v>
      </c>
      <c r="I111" t="str">
        <f t="shared" si="7"/>
        <v>--DBR</v>
      </c>
      <c r="J111" t="str">
        <f t="shared" si="8"/>
        <v>PST-1890--DBR</v>
      </c>
      <c r="K111" t="str">
        <f t="shared" si="9"/>
        <v>カラー:ダークブラウン=PST-1890--DBR</v>
      </c>
      <c r="L111" s="2" t="str">
        <f t="shared" si="10"/>
        <v>カラー:ナチュラル=PST-1890--NA&amp;カラー:ダークブラウン=PST-1890--DBR</v>
      </c>
      <c r="M111" s="2" t="str">
        <f t="shared" si="11"/>
        <v>カラー ナチュラル ダークブラウン</v>
      </c>
      <c r="N111" s="2">
        <f t="shared" si="12"/>
        <v>0</v>
      </c>
      <c r="O111" s="2" t="str">
        <f t="shared" si="13"/>
        <v>PST-1890</v>
      </c>
    </row>
    <row r="112" spans="1:15">
      <c r="A112" t="s">
        <v>7</v>
      </c>
      <c r="B112" t="s">
        <v>78</v>
      </c>
      <c r="C112" t="s">
        <v>9</v>
      </c>
      <c r="F112" t="s">
        <v>79</v>
      </c>
      <c r="G112" t="s">
        <v>469</v>
      </c>
      <c r="I112" t="str">
        <f t="shared" si="7"/>
        <v>--DBR</v>
      </c>
      <c r="J112" t="str">
        <f t="shared" si="8"/>
        <v>PST-1890--DBR</v>
      </c>
      <c r="K112" t="str">
        <f t="shared" si="9"/>
        <v>カラー:ダークブラウン（7月19日）=PST-1890--DBR</v>
      </c>
      <c r="L112" s="2" t="str">
        <f t="shared" si="10"/>
        <v>カラー:ナチュラル=PST-1890--NA&amp;カラー:ダークブラウン=PST-1890--DBR&amp;カラー:ダークブラウン（7月19日）=PST-1890--DBR</v>
      </c>
      <c r="M112" s="2" t="str">
        <f t="shared" si="11"/>
        <v>カラー ナチュラル ダークブラウン ダークブラウン（7月19日）</v>
      </c>
      <c r="N112" s="2">
        <f t="shared" si="12"/>
        <v>1</v>
      </c>
      <c r="O112" s="2" t="str">
        <f t="shared" si="13"/>
        <v>PST-1890</v>
      </c>
    </row>
    <row r="113" spans="1:15">
      <c r="A113" t="s">
        <v>7</v>
      </c>
      <c r="B113" t="s">
        <v>80</v>
      </c>
      <c r="C113" t="s">
        <v>9</v>
      </c>
      <c r="F113" t="s">
        <v>22</v>
      </c>
      <c r="G113" t="s">
        <v>472</v>
      </c>
      <c r="I113" t="str">
        <f t="shared" si="7"/>
        <v>--BK</v>
      </c>
      <c r="J113" t="str">
        <f t="shared" si="8"/>
        <v>GR-360S--BK</v>
      </c>
      <c r="K113" t="str">
        <f t="shared" si="9"/>
        <v>カラー:ブラック=GR-360S--BK</v>
      </c>
      <c r="L113" s="2" t="str">
        <f t="shared" si="10"/>
        <v>カラー:ブラック=GR-360S--BK</v>
      </c>
      <c r="M113" s="2" t="str">
        <f t="shared" si="11"/>
        <v>カラー ブラック</v>
      </c>
      <c r="N113" s="2">
        <f t="shared" si="12"/>
        <v>0</v>
      </c>
      <c r="O113" s="2" t="str">
        <f t="shared" si="13"/>
        <v>GR-360S</v>
      </c>
    </row>
    <row r="114" spans="1:15">
      <c r="A114" t="s">
        <v>7</v>
      </c>
      <c r="B114" t="s">
        <v>80</v>
      </c>
      <c r="C114" t="s">
        <v>9</v>
      </c>
      <c r="F114" t="s">
        <v>13</v>
      </c>
      <c r="G114" t="s">
        <v>468</v>
      </c>
      <c r="I114" t="str">
        <f t="shared" si="7"/>
        <v>--WH</v>
      </c>
      <c r="J114" t="str">
        <f t="shared" si="8"/>
        <v>GR-360S--WH</v>
      </c>
      <c r="K114" t="str">
        <f t="shared" si="9"/>
        <v>カラー:ホワイト=GR-360S--WH</v>
      </c>
      <c r="L114" s="2" t="str">
        <f t="shared" si="10"/>
        <v>カラー:ブラック=GR-360S--BK&amp;カラー:ホワイト=GR-360S--WH</v>
      </c>
      <c r="M114" s="2" t="str">
        <f t="shared" si="11"/>
        <v>カラー ブラック ホワイト</v>
      </c>
      <c r="N114" s="2">
        <f t="shared" si="12"/>
        <v>0</v>
      </c>
      <c r="O114" s="2" t="str">
        <f t="shared" si="13"/>
        <v>GR-360S</v>
      </c>
    </row>
    <row r="115" spans="1:15">
      <c r="A115" t="s">
        <v>7</v>
      </c>
      <c r="B115" t="s">
        <v>80</v>
      </c>
      <c r="C115" t="s">
        <v>9</v>
      </c>
      <c r="F115" t="s">
        <v>81</v>
      </c>
      <c r="G115" t="s">
        <v>487</v>
      </c>
      <c r="I115" t="str">
        <f t="shared" si="7"/>
        <v>--BL</v>
      </c>
      <c r="J115" t="str">
        <f t="shared" si="8"/>
        <v>GR-360S--BL</v>
      </c>
      <c r="K115" t="str">
        <f t="shared" si="9"/>
        <v>カラー:ブルー=GR-360S--BL</v>
      </c>
      <c r="L115" s="2" t="str">
        <f t="shared" si="10"/>
        <v>カラー:ブラック=GR-360S--BK&amp;カラー:ホワイト=GR-360S--WH&amp;カラー:ブルー=GR-360S--BL</v>
      </c>
      <c r="M115" s="2" t="str">
        <f t="shared" si="11"/>
        <v>カラー ブラック ホワイト ブルー</v>
      </c>
      <c r="N115" s="2">
        <f t="shared" si="12"/>
        <v>0</v>
      </c>
      <c r="O115" s="2" t="str">
        <f t="shared" si="13"/>
        <v>GR-360S</v>
      </c>
    </row>
    <row r="116" spans="1:15">
      <c r="A116" t="s">
        <v>7</v>
      </c>
      <c r="B116" t="s">
        <v>80</v>
      </c>
      <c r="C116" t="s">
        <v>9</v>
      </c>
      <c r="F116" t="s">
        <v>82</v>
      </c>
      <c r="G116" t="s">
        <v>488</v>
      </c>
      <c r="I116" t="str">
        <f t="shared" si="7"/>
        <v>--PK</v>
      </c>
      <c r="J116" t="str">
        <f t="shared" si="8"/>
        <v>GR-360S--PK</v>
      </c>
      <c r="K116" t="str">
        <f t="shared" si="9"/>
        <v>カラー:ピンク=GR-360S--PK</v>
      </c>
      <c r="L116" s="2" t="str">
        <f t="shared" si="10"/>
        <v>カラー:ブラック=GR-360S--BK&amp;カラー:ホワイト=GR-360S--WH&amp;カラー:ブルー=GR-360S--BL&amp;カラー:ピンク=GR-360S--PK</v>
      </c>
      <c r="M116" s="2" t="str">
        <f t="shared" si="11"/>
        <v>カラー ブラック ホワイト ブルー ピンク</v>
      </c>
      <c r="N116" s="2">
        <f t="shared" si="12"/>
        <v>1</v>
      </c>
      <c r="O116" s="2" t="str">
        <f t="shared" si="13"/>
        <v>GR-360S</v>
      </c>
    </row>
    <row r="117" spans="1:15">
      <c r="A117" t="s">
        <v>7</v>
      </c>
      <c r="B117" t="s">
        <v>83</v>
      </c>
      <c r="C117" t="s">
        <v>9</v>
      </c>
      <c r="F117" t="s">
        <v>22</v>
      </c>
      <c r="G117" t="s">
        <v>472</v>
      </c>
      <c r="I117" t="str">
        <f t="shared" si="7"/>
        <v>--BK</v>
      </c>
      <c r="J117" t="str">
        <f t="shared" si="8"/>
        <v>GR-139PM--BK</v>
      </c>
      <c r="K117" t="str">
        <f t="shared" si="9"/>
        <v>カラー:ブラック=GR-139PM--BK</v>
      </c>
      <c r="L117" s="2" t="str">
        <f t="shared" si="10"/>
        <v>カラー:ブラック=GR-139PM--BK</v>
      </c>
      <c r="M117" s="2" t="str">
        <f t="shared" si="11"/>
        <v>カラー ブラック</v>
      </c>
      <c r="N117" s="2">
        <f t="shared" si="12"/>
        <v>0</v>
      </c>
      <c r="O117" s="2" t="str">
        <f t="shared" si="13"/>
        <v>GR-139PM</v>
      </c>
    </row>
    <row r="118" spans="1:15">
      <c r="A118" t="s">
        <v>7</v>
      </c>
      <c r="B118" t="s">
        <v>83</v>
      </c>
      <c r="C118" t="s">
        <v>9</v>
      </c>
      <c r="F118" t="s">
        <v>84</v>
      </c>
      <c r="G118" t="s">
        <v>489</v>
      </c>
      <c r="I118" t="str">
        <f t="shared" si="7"/>
        <v>--WI</v>
      </c>
      <c r="J118" t="str">
        <f t="shared" si="8"/>
        <v>GR-139PM--WI</v>
      </c>
      <c r="K118" t="str">
        <f t="shared" si="9"/>
        <v>カラー:ワイン=GR-139PM--WI</v>
      </c>
      <c r="L118" s="2" t="str">
        <f t="shared" si="10"/>
        <v>カラー:ブラック=GR-139PM--BK&amp;カラー:ワイン=GR-139PM--WI</v>
      </c>
      <c r="M118" s="2" t="str">
        <f t="shared" si="11"/>
        <v>カラー ブラック ワイン</v>
      </c>
      <c r="N118" s="2">
        <f t="shared" si="12"/>
        <v>0</v>
      </c>
      <c r="O118" s="2" t="str">
        <f t="shared" si="13"/>
        <v>GR-139PM</v>
      </c>
    </row>
    <row r="119" spans="1:15">
      <c r="A119" t="s">
        <v>7</v>
      </c>
      <c r="B119" t="s">
        <v>83</v>
      </c>
      <c r="C119" t="s">
        <v>9</v>
      </c>
      <c r="F119" t="s">
        <v>85</v>
      </c>
      <c r="G119" t="s">
        <v>490</v>
      </c>
      <c r="I119" t="str">
        <f t="shared" si="7"/>
        <v>--YE</v>
      </c>
      <c r="J119" t="str">
        <f t="shared" si="8"/>
        <v>GR-139PM--YE</v>
      </c>
      <c r="K119" t="str">
        <f t="shared" si="9"/>
        <v>カラー:イエロー=GR-139PM--YE</v>
      </c>
      <c r="L119" s="2" t="str">
        <f t="shared" si="10"/>
        <v>カラー:ブラック=GR-139PM--BK&amp;カラー:ワイン=GR-139PM--WI&amp;カラー:イエロー=GR-139PM--YE</v>
      </c>
      <c r="M119" s="2" t="str">
        <f t="shared" si="11"/>
        <v>カラー ブラック ワイン イエロー</v>
      </c>
      <c r="N119" s="2">
        <f t="shared" si="12"/>
        <v>0</v>
      </c>
      <c r="O119" s="2" t="str">
        <f t="shared" si="13"/>
        <v>GR-139PM</v>
      </c>
    </row>
    <row r="120" spans="1:15">
      <c r="A120" t="s">
        <v>7</v>
      </c>
      <c r="B120" t="s">
        <v>83</v>
      </c>
      <c r="C120" t="s">
        <v>9</v>
      </c>
      <c r="F120" t="s">
        <v>81</v>
      </c>
      <c r="G120" t="s">
        <v>487</v>
      </c>
      <c r="I120" t="str">
        <f t="shared" si="7"/>
        <v>--BL</v>
      </c>
      <c r="J120" t="str">
        <f t="shared" si="8"/>
        <v>GR-139PM--BL</v>
      </c>
      <c r="K120" t="str">
        <f t="shared" si="9"/>
        <v>カラー:ブルー=GR-139PM--BL</v>
      </c>
      <c r="L120" s="2" t="str">
        <f t="shared" si="10"/>
        <v>カラー:ブラック=GR-139PM--BK&amp;カラー:ワイン=GR-139PM--WI&amp;カラー:イエロー=GR-139PM--YE&amp;カラー:ブルー=GR-139PM--BL</v>
      </c>
      <c r="M120" s="2" t="str">
        <f t="shared" si="11"/>
        <v>カラー ブラック ワイン イエロー ブルー</v>
      </c>
      <c r="N120" s="2">
        <f t="shared" si="12"/>
        <v>1</v>
      </c>
      <c r="O120" s="2" t="str">
        <f t="shared" si="13"/>
        <v>GR-139PM</v>
      </c>
    </row>
    <row r="121" spans="1:15">
      <c r="A121" t="s">
        <v>7</v>
      </c>
      <c r="B121" t="s">
        <v>86</v>
      </c>
      <c r="C121" t="s">
        <v>9</v>
      </c>
      <c r="F121" t="s">
        <v>22</v>
      </c>
      <c r="G121" t="s">
        <v>472</v>
      </c>
      <c r="I121" t="str">
        <f t="shared" si="7"/>
        <v>--BK</v>
      </c>
      <c r="J121" t="str">
        <f t="shared" si="8"/>
        <v>GR-4311--BK</v>
      </c>
      <c r="K121" t="str">
        <f t="shared" si="9"/>
        <v>カラー:ブラック=GR-4311--BK</v>
      </c>
      <c r="L121" s="2" t="str">
        <f t="shared" si="10"/>
        <v>カラー:ブラック=GR-4311--BK</v>
      </c>
      <c r="M121" s="2" t="str">
        <f t="shared" si="11"/>
        <v>カラー ブラック</v>
      </c>
      <c r="N121" s="2">
        <f t="shared" si="12"/>
        <v>0</v>
      </c>
      <c r="O121" s="2" t="str">
        <f t="shared" si="13"/>
        <v>GR-4311</v>
      </c>
    </row>
    <row r="122" spans="1:15">
      <c r="A122" t="s">
        <v>7</v>
      </c>
      <c r="B122" t="s">
        <v>86</v>
      </c>
      <c r="C122" t="s">
        <v>9</v>
      </c>
      <c r="F122" t="s">
        <v>82</v>
      </c>
      <c r="G122" t="s">
        <v>488</v>
      </c>
      <c r="I122" t="str">
        <f t="shared" si="7"/>
        <v>--PK</v>
      </c>
      <c r="J122" t="str">
        <f t="shared" si="8"/>
        <v>GR-4311--PK</v>
      </c>
      <c r="K122" t="str">
        <f t="shared" si="9"/>
        <v>カラー:ピンク=GR-4311--PK</v>
      </c>
      <c r="L122" s="2" t="str">
        <f t="shared" si="10"/>
        <v>カラー:ブラック=GR-4311--BK&amp;カラー:ピンク=GR-4311--PK</v>
      </c>
      <c r="M122" s="2" t="str">
        <f t="shared" si="11"/>
        <v>カラー ブラック ピンク</v>
      </c>
      <c r="N122" s="2">
        <f t="shared" si="12"/>
        <v>0</v>
      </c>
      <c r="O122" s="2" t="str">
        <f t="shared" si="13"/>
        <v>GR-4311</v>
      </c>
    </row>
    <row r="123" spans="1:15">
      <c r="A123" t="s">
        <v>7</v>
      </c>
      <c r="B123" t="s">
        <v>86</v>
      </c>
      <c r="C123" t="s">
        <v>9</v>
      </c>
      <c r="F123" t="s">
        <v>87</v>
      </c>
      <c r="G123" t="s">
        <v>491</v>
      </c>
      <c r="I123" t="str">
        <f t="shared" si="7"/>
        <v>--GR</v>
      </c>
      <c r="J123" t="str">
        <f t="shared" si="8"/>
        <v>GR-4311--GR</v>
      </c>
      <c r="K123" t="str">
        <f t="shared" si="9"/>
        <v>カラー:グリーン=GR-4311--GR</v>
      </c>
      <c r="L123" s="2" t="str">
        <f t="shared" si="10"/>
        <v>カラー:ブラック=GR-4311--BK&amp;カラー:ピンク=GR-4311--PK&amp;カラー:グリーン=GR-4311--GR</v>
      </c>
      <c r="M123" s="2" t="str">
        <f t="shared" si="11"/>
        <v>カラー ブラック ピンク グリーン</v>
      </c>
      <c r="N123" s="2">
        <f t="shared" si="12"/>
        <v>0</v>
      </c>
      <c r="O123" s="2" t="str">
        <f t="shared" si="13"/>
        <v>GR-4311</v>
      </c>
    </row>
    <row r="124" spans="1:15">
      <c r="A124" t="s">
        <v>7</v>
      </c>
      <c r="B124" t="s">
        <v>86</v>
      </c>
      <c r="C124" t="s">
        <v>9</v>
      </c>
      <c r="F124" t="s">
        <v>58</v>
      </c>
      <c r="G124" t="s">
        <v>483</v>
      </c>
      <c r="I124" t="str">
        <f t="shared" si="7"/>
        <v>--RD</v>
      </c>
      <c r="J124" t="str">
        <f t="shared" si="8"/>
        <v>GR-4311--RD</v>
      </c>
      <c r="K124" t="str">
        <f t="shared" si="9"/>
        <v>カラー:レッド=GR-4311--RD</v>
      </c>
      <c r="L124" s="2" t="str">
        <f t="shared" si="10"/>
        <v>カラー:ブラック=GR-4311--BK&amp;カラー:ピンク=GR-4311--PK&amp;カラー:グリーン=GR-4311--GR&amp;カラー:レッド=GR-4311--RD</v>
      </c>
      <c r="M124" s="2" t="str">
        <f t="shared" si="11"/>
        <v>カラー ブラック ピンク グリーン レッド</v>
      </c>
      <c r="N124" s="2">
        <f t="shared" si="12"/>
        <v>0</v>
      </c>
      <c r="O124" s="2" t="str">
        <f t="shared" si="13"/>
        <v>GR-4311</v>
      </c>
    </row>
    <row r="125" spans="1:15">
      <c r="A125" t="s">
        <v>7</v>
      </c>
      <c r="B125" t="s">
        <v>86</v>
      </c>
      <c r="C125" t="s">
        <v>9</v>
      </c>
      <c r="F125" t="s">
        <v>81</v>
      </c>
      <c r="G125" t="s">
        <v>487</v>
      </c>
      <c r="I125" t="str">
        <f t="shared" si="7"/>
        <v>--BL</v>
      </c>
      <c r="J125" t="str">
        <f t="shared" si="8"/>
        <v>GR-4311--BL</v>
      </c>
      <c r="K125" t="str">
        <f t="shared" si="9"/>
        <v>カラー:ブルー=GR-4311--BL</v>
      </c>
      <c r="L125" s="2" t="str">
        <f t="shared" si="10"/>
        <v>カラー:ブラック=GR-4311--BK&amp;カラー:ピンク=GR-4311--PK&amp;カラー:グリーン=GR-4311--GR&amp;カラー:レッド=GR-4311--RD&amp;カラー:ブルー=GR-4311--BL</v>
      </c>
      <c r="M125" s="2" t="str">
        <f t="shared" si="11"/>
        <v>カラー ブラック ピンク グリーン レッド ブルー</v>
      </c>
      <c r="N125" s="2">
        <f t="shared" si="12"/>
        <v>1</v>
      </c>
      <c r="O125" s="2" t="str">
        <f t="shared" si="13"/>
        <v>GR-4311</v>
      </c>
    </row>
    <row r="126" spans="1:15">
      <c r="A126" t="s">
        <v>7</v>
      </c>
      <c r="B126" t="s">
        <v>88</v>
      </c>
      <c r="C126" t="s">
        <v>9</v>
      </c>
      <c r="F126" t="s">
        <v>31</v>
      </c>
      <c r="G126" t="s">
        <v>479</v>
      </c>
      <c r="I126" t="str">
        <f t="shared" si="7"/>
        <v>--WH---OKN</v>
      </c>
      <c r="J126" t="str">
        <f t="shared" si="8"/>
        <v>GHT-1961--WH---OKN</v>
      </c>
      <c r="K126" t="str">
        <f t="shared" si="9"/>
        <v>カラー:【通常販売分】=GHT-1961--WH---OKN</v>
      </c>
      <c r="L126" s="2" t="str">
        <f t="shared" si="10"/>
        <v>カラー:【通常販売分】=GHT-1961--WH---OKN</v>
      </c>
      <c r="M126" s="2" t="str">
        <f t="shared" si="11"/>
        <v>カラー 【通常販売分】</v>
      </c>
      <c r="N126" s="2">
        <f t="shared" si="12"/>
        <v>1</v>
      </c>
      <c r="O126" s="2" t="str">
        <f t="shared" si="13"/>
        <v>GHT-1961</v>
      </c>
    </row>
    <row r="127" spans="1:15">
      <c r="A127" t="s">
        <v>7</v>
      </c>
      <c r="B127" t="s">
        <v>89</v>
      </c>
      <c r="C127" t="s">
        <v>9</v>
      </c>
      <c r="F127" t="s">
        <v>58</v>
      </c>
      <c r="G127" t="s">
        <v>483</v>
      </c>
      <c r="I127" t="str">
        <f t="shared" si="7"/>
        <v>--RD</v>
      </c>
      <c r="J127" t="str">
        <f t="shared" si="8"/>
        <v>GR-131--RD</v>
      </c>
      <c r="K127" t="str">
        <f t="shared" si="9"/>
        <v>カラー:レッド=GR-131--RD</v>
      </c>
      <c r="L127" s="2" t="str">
        <f t="shared" si="10"/>
        <v>カラー:レッド=GR-131--RD</v>
      </c>
      <c r="M127" s="2" t="str">
        <f t="shared" si="11"/>
        <v>カラー レッド</v>
      </c>
      <c r="N127" s="2">
        <f t="shared" si="12"/>
        <v>0</v>
      </c>
      <c r="O127" s="2" t="str">
        <f t="shared" si="13"/>
        <v>GR-131</v>
      </c>
    </row>
    <row r="128" spans="1:15">
      <c r="A128" t="s">
        <v>7</v>
      </c>
      <c r="B128" t="s">
        <v>89</v>
      </c>
      <c r="C128" t="s">
        <v>9</v>
      </c>
      <c r="F128" t="s">
        <v>13</v>
      </c>
      <c r="G128" t="s">
        <v>468</v>
      </c>
      <c r="I128" t="str">
        <f t="shared" si="7"/>
        <v>--WH</v>
      </c>
      <c r="J128" t="str">
        <f t="shared" si="8"/>
        <v>GR-131--WH</v>
      </c>
      <c r="K128" t="str">
        <f t="shared" si="9"/>
        <v>カラー:ホワイト=GR-131--WH</v>
      </c>
      <c r="L128" s="2" t="str">
        <f t="shared" si="10"/>
        <v>カラー:レッド=GR-131--RD&amp;カラー:ホワイト=GR-131--WH</v>
      </c>
      <c r="M128" s="2" t="str">
        <f t="shared" si="11"/>
        <v>カラー レッド ホワイト</v>
      </c>
      <c r="N128" s="2">
        <f t="shared" si="12"/>
        <v>0</v>
      </c>
      <c r="O128" s="2" t="str">
        <f t="shared" si="13"/>
        <v>GR-131</v>
      </c>
    </row>
    <row r="129" spans="1:15">
      <c r="A129" t="s">
        <v>7</v>
      </c>
      <c r="B129" t="s">
        <v>89</v>
      </c>
      <c r="C129" t="s">
        <v>9</v>
      </c>
      <c r="F129" t="s">
        <v>22</v>
      </c>
      <c r="G129" t="s">
        <v>472</v>
      </c>
      <c r="I129" t="str">
        <f t="shared" si="7"/>
        <v>--BK</v>
      </c>
      <c r="J129" t="str">
        <f t="shared" si="8"/>
        <v>GR-131--BK</v>
      </c>
      <c r="K129" t="str">
        <f t="shared" si="9"/>
        <v>カラー:ブラック=GR-131--BK</v>
      </c>
      <c r="L129" s="2" t="str">
        <f t="shared" si="10"/>
        <v>カラー:レッド=GR-131--RD&amp;カラー:ホワイト=GR-131--WH&amp;カラー:ブラック=GR-131--BK</v>
      </c>
      <c r="M129" s="2" t="str">
        <f t="shared" si="11"/>
        <v>カラー レッド ホワイト ブラック</v>
      </c>
      <c r="N129" s="2">
        <f t="shared" si="12"/>
        <v>1</v>
      </c>
      <c r="O129" s="2" t="str">
        <f t="shared" si="13"/>
        <v>GR-131</v>
      </c>
    </row>
    <row r="130" spans="1:15">
      <c r="A130" t="s">
        <v>7</v>
      </c>
      <c r="B130" t="s">
        <v>90</v>
      </c>
      <c r="C130" t="s">
        <v>9</v>
      </c>
      <c r="F130" t="s">
        <v>22</v>
      </c>
      <c r="G130" t="s">
        <v>472</v>
      </c>
      <c r="I130" t="str">
        <f t="shared" si="7"/>
        <v>--BK</v>
      </c>
      <c r="J130" t="str">
        <f t="shared" si="8"/>
        <v>GR-169--BK</v>
      </c>
      <c r="K130" t="str">
        <f t="shared" si="9"/>
        <v>カラー:ブラック=GR-169--BK</v>
      </c>
      <c r="L130" s="2" t="str">
        <f t="shared" si="10"/>
        <v>カラー:ブラック=GR-169--BK</v>
      </c>
      <c r="M130" s="2" t="str">
        <f t="shared" si="11"/>
        <v>カラー ブラック</v>
      </c>
      <c r="N130" s="2">
        <f t="shared" si="12"/>
        <v>0</v>
      </c>
      <c r="O130" s="2" t="str">
        <f t="shared" si="13"/>
        <v>GR-169</v>
      </c>
    </row>
    <row r="131" spans="1:15">
      <c r="A131" t="s">
        <v>7</v>
      </c>
      <c r="B131" t="s">
        <v>90</v>
      </c>
      <c r="C131" t="s">
        <v>9</v>
      </c>
      <c r="F131" t="s">
        <v>13</v>
      </c>
      <c r="G131" t="s">
        <v>468</v>
      </c>
      <c r="I131" t="str">
        <f t="shared" ref="I131:I194" si="14">SUBSTITUTE(G131,"-YO","")</f>
        <v>--WH</v>
      </c>
      <c r="J131" t="str">
        <f t="shared" ref="J131:J194" si="15">UPPER(B131)&amp;I131</f>
        <v>GR-169--WH</v>
      </c>
      <c r="K131" t="str">
        <f t="shared" ref="K131:K194" si="16">"カラー:"&amp;F131&amp;"="&amp;J131</f>
        <v>カラー:ホワイト=GR-169--WH</v>
      </c>
      <c r="L131" s="2" t="str">
        <f t="shared" ref="L131:L194" si="17">IF(B131=B130,L130&amp;"&amp;"&amp;K131,K131)</f>
        <v>カラー:ブラック=GR-169--BK&amp;カラー:ホワイト=GR-169--WH</v>
      </c>
      <c r="M131" s="2" t="str">
        <f t="shared" ref="M131:M194" si="18">IF(B131&lt;&gt;B130,"カラー "&amp;F131,M130&amp;" "&amp;F131)</f>
        <v>カラー ブラック ホワイト</v>
      </c>
      <c r="N131" s="2">
        <f t="shared" ref="N131:N194" si="19">IF(B131=B132,0,1)</f>
        <v>0</v>
      </c>
      <c r="O131" s="2" t="str">
        <f t="shared" ref="O131:O194" si="20">UPPER(B131)</f>
        <v>GR-169</v>
      </c>
    </row>
    <row r="132" spans="1:15">
      <c r="A132" t="s">
        <v>7</v>
      </c>
      <c r="B132" t="s">
        <v>90</v>
      </c>
      <c r="C132" t="s">
        <v>9</v>
      </c>
      <c r="F132" t="s">
        <v>58</v>
      </c>
      <c r="G132" t="s">
        <v>483</v>
      </c>
      <c r="I132" t="str">
        <f t="shared" si="14"/>
        <v>--RD</v>
      </c>
      <c r="J132" t="str">
        <f t="shared" si="15"/>
        <v>GR-169--RD</v>
      </c>
      <c r="K132" t="str">
        <f t="shared" si="16"/>
        <v>カラー:レッド=GR-169--RD</v>
      </c>
      <c r="L132" s="2" t="str">
        <f t="shared" si="17"/>
        <v>カラー:ブラック=GR-169--BK&amp;カラー:ホワイト=GR-169--WH&amp;カラー:レッド=GR-169--RD</v>
      </c>
      <c r="M132" s="2" t="str">
        <f t="shared" si="18"/>
        <v>カラー ブラック ホワイト レッド</v>
      </c>
      <c r="N132" s="2">
        <f t="shared" si="19"/>
        <v>1</v>
      </c>
      <c r="O132" s="2" t="str">
        <f t="shared" si="20"/>
        <v>GR-169</v>
      </c>
    </row>
    <row r="133" spans="1:15">
      <c r="A133" t="s">
        <v>7</v>
      </c>
      <c r="B133" t="s">
        <v>91</v>
      </c>
      <c r="C133" t="s">
        <v>9</v>
      </c>
      <c r="F133" t="s">
        <v>22</v>
      </c>
      <c r="G133" t="s">
        <v>472</v>
      </c>
      <c r="I133" t="str">
        <f t="shared" si="14"/>
        <v>--BK</v>
      </c>
      <c r="J133" t="str">
        <f t="shared" si="15"/>
        <v>GR-104B--BK</v>
      </c>
      <c r="K133" t="str">
        <f t="shared" si="16"/>
        <v>カラー:ブラック=GR-104B--BK</v>
      </c>
      <c r="L133" s="2" t="str">
        <f t="shared" si="17"/>
        <v>カラー:ブラック=GR-104B--BK</v>
      </c>
      <c r="M133" s="2" t="str">
        <f t="shared" si="18"/>
        <v>カラー ブラック</v>
      </c>
      <c r="N133" s="2">
        <f t="shared" si="19"/>
        <v>0</v>
      </c>
      <c r="O133" s="2" t="str">
        <f t="shared" si="20"/>
        <v>GR-104B</v>
      </c>
    </row>
    <row r="134" spans="1:15">
      <c r="A134" t="s">
        <v>7</v>
      </c>
      <c r="B134" t="s">
        <v>91</v>
      </c>
      <c r="C134" t="s">
        <v>9</v>
      </c>
      <c r="F134" t="s">
        <v>13</v>
      </c>
      <c r="G134" t="s">
        <v>468</v>
      </c>
      <c r="I134" t="str">
        <f t="shared" si="14"/>
        <v>--WH</v>
      </c>
      <c r="J134" t="str">
        <f t="shared" si="15"/>
        <v>GR-104B--WH</v>
      </c>
      <c r="K134" t="str">
        <f t="shared" si="16"/>
        <v>カラー:ホワイト=GR-104B--WH</v>
      </c>
      <c r="L134" s="2" t="str">
        <f t="shared" si="17"/>
        <v>カラー:ブラック=GR-104B--BK&amp;カラー:ホワイト=GR-104B--WH</v>
      </c>
      <c r="M134" s="2" t="str">
        <f t="shared" si="18"/>
        <v>カラー ブラック ホワイト</v>
      </c>
      <c r="N134" s="2">
        <f t="shared" si="19"/>
        <v>0</v>
      </c>
      <c r="O134" s="2" t="str">
        <f t="shared" si="20"/>
        <v>GR-104B</v>
      </c>
    </row>
    <row r="135" spans="1:15">
      <c r="A135" t="s">
        <v>7</v>
      </c>
      <c r="B135" t="s">
        <v>91</v>
      </c>
      <c r="C135" t="s">
        <v>9</v>
      </c>
      <c r="F135" t="s">
        <v>58</v>
      </c>
      <c r="G135" t="s">
        <v>483</v>
      </c>
      <c r="I135" t="str">
        <f t="shared" si="14"/>
        <v>--RD</v>
      </c>
      <c r="J135" t="str">
        <f t="shared" si="15"/>
        <v>GR-104B--RD</v>
      </c>
      <c r="K135" t="str">
        <f t="shared" si="16"/>
        <v>カラー:レッド=GR-104B--RD</v>
      </c>
      <c r="L135" s="2" t="str">
        <f t="shared" si="17"/>
        <v>カラー:ブラック=GR-104B--BK&amp;カラー:ホワイト=GR-104B--WH&amp;カラー:レッド=GR-104B--RD</v>
      </c>
      <c r="M135" s="2" t="str">
        <f t="shared" si="18"/>
        <v>カラー ブラック ホワイト レッド</v>
      </c>
      <c r="N135" s="2">
        <f t="shared" si="19"/>
        <v>1</v>
      </c>
      <c r="O135" s="2" t="str">
        <f t="shared" si="20"/>
        <v>GR-104B</v>
      </c>
    </row>
    <row r="136" spans="1:15">
      <c r="A136" t="s">
        <v>7</v>
      </c>
      <c r="B136" t="s">
        <v>92</v>
      </c>
      <c r="C136" t="s">
        <v>9</v>
      </c>
      <c r="F136" t="s">
        <v>58</v>
      </c>
      <c r="G136" t="s">
        <v>483</v>
      </c>
      <c r="I136" t="str">
        <f t="shared" si="14"/>
        <v>--RD</v>
      </c>
      <c r="J136" t="str">
        <f t="shared" si="15"/>
        <v>GR-148--RD</v>
      </c>
      <c r="K136" t="str">
        <f t="shared" si="16"/>
        <v>カラー:レッド=GR-148--RD</v>
      </c>
      <c r="L136" s="2" t="str">
        <f t="shared" si="17"/>
        <v>カラー:レッド=GR-148--RD</v>
      </c>
      <c r="M136" s="2" t="str">
        <f t="shared" si="18"/>
        <v>カラー レッド</v>
      </c>
      <c r="N136" s="2">
        <f t="shared" si="19"/>
        <v>0</v>
      </c>
      <c r="O136" s="2" t="str">
        <f t="shared" si="20"/>
        <v>GR-148</v>
      </c>
    </row>
    <row r="137" spans="1:15">
      <c r="A137" t="s">
        <v>7</v>
      </c>
      <c r="B137" t="s">
        <v>92</v>
      </c>
      <c r="C137" t="s">
        <v>9</v>
      </c>
      <c r="F137" t="s">
        <v>13</v>
      </c>
      <c r="G137" t="s">
        <v>468</v>
      </c>
      <c r="I137" t="str">
        <f t="shared" si="14"/>
        <v>--WH</v>
      </c>
      <c r="J137" t="str">
        <f t="shared" si="15"/>
        <v>GR-148--WH</v>
      </c>
      <c r="K137" t="str">
        <f t="shared" si="16"/>
        <v>カラー:ホワイト=GR-148--WH</v>
      </c>
      <c r="L137" s="2" t="str">
        <f t="shared" si="17"/>
        <v>カラー:レッド=GR-148--RD&amp;カラー:ホワイト=GR-148--WH</v>
      </c>
      <c r="M137" s="2" t="str">
        <f t="shared" si="18"/>
        <v>カラー レッド ホワイト</v>
      </c>
      <c r="N137" s="2">
        <f t="shared" si="19"/>
        <v>0</v>
      </c>
      <c r="O137" s="2" t="str">
        <f t="shared" si="20"/>
        <v>GR-148</v>
      </c>
    </row>
    <row r="138" spans="1:15">
      <c r="A138" t="s">
        <v>7</v>
      </c>
      <c r="B138" t="s">
        <v>92</v>
      </c>
      <c r="C138" t="s">
        <v>9</v>
      </c>
      <c r="F138" t="s">
        <v>22</v>
      </c>
      <c r="G138" t="s">
        <v>472</v>
      </c>
      <c r="I138" t="str">
        <f t="shared" si="14"/>
        <v>--BK</v>
      </c>
      <c r="J138" t="str">
        <f t="shared" si="15"/>
        <v>GR-148--BK</v>
      </c>
      <c r="K138" t="str">
        <f t="shared" si="16"/>
        <v>カラー:ブラック=GR-148--BK</v>
      </c>
      <c r="L138" s="2" t="str">
        <f t="shared" si="17"/>
        <v>カラー:レッド=GR-148--RD&amp;カラー:ホワイト=GR-148--WH&amp;カラー:ブラック=GR-148--BK</v>
      </c>
      <c r="M138" s="2" t="str">
        <f t="shared" si="18"/>
        <v>カラー レッド ホワイト ブラック</v>
      </c>
      <c r="N138" s="2">
        <f t="shared" si="19"/>
        <v>1</v>
      </c>
      <c r="O138" s="2" t="str">
        <f t="shared" si="20"/>
        <v>GR-148</v>
      </c>
    </row>
    <row r="139" spans="1:15">
      <c r="A139" t="s">
        <v>7</v>
      </c>
      <c r="B139" t="s">
        <v>93</v>
      </c>
      <c r="C139" t="s">
        <v>9</v>
      </c>
      <c r="F139" t="s">
        <v>10</v>
      </c>
      <c r="G139" t="s">
        <v>466</v>
      </c>
      <c r="I139" t="str">
        <f t="shared" si="14"/>
        <v>--NA</v>
      </c>
      <c r="J139" t="str">
        <f t="shared" si="15"/>
        <v>SLB-1875--NA</v>
      </c>
      <c r="K139" t="str">
        <f t="shared" si="16"/>
        <v>カラー:ナチュラル=SLB-1875--NA</v>
      </c>
      <c r="L139" s="2" t="str">
        <f t="shared" si="17"/>
        <v>カラー:ナチュラル=SLB-1875--NA</v>
      </c>
      <c r="M139" s="2" t="str">
        <f t="shared" si="18"/>
        <v>カラー ナチュラル</v>
      </c>
      <c r="N139" s="2">
        <f t="shared" si="19"/>
        <v>0</v>
      </c>
      <c r="O139" s="2" t="str">
        <f t="shared" si="20"/>
        <v>SLB-1875</v>
      </c>
    </row>
    <row r="140" spans="1:15">
      <c r="A140" t="s">
        <v>7</v>
      </c>
      <c r="B140" t="s">
        <v>93</v>
      </c>
      <c r="C140" t="s">
        <v>9</v>
      </c>
      <c r="F140" t="s">
        <v>11</v>
      </c>
      <c r="G140" t="s">
        <v>467</v>
      </c>
      <c r="I140" t="str">
        <f t="shared" si="14"/>
        <v>--DBR</v>
      </c>
      <c r="J140" t="str">
        <f t="shared" si="15"/>
        <v>SLB-1875--DBR</v>
      </c>
      <c r="K140" t="str">
        <f t="shared" si="16"/>
        <v>カラー:ダークブラウン=SLB-1875--DBR</v>
      </c>
      <c r="L140" s="2" t="str">
        <f t="shared" si="17"/>
        <v>カラー:ナチュラル=SLB-1875--NA&amp;カラー:ダークブラウン=SLB-1875--DBR</v>
      </c>
      <c r="M140" s="2" t="str">
        <f t="shared" si="18"/>
        <v>カラー ナチュラル ダークブラウン</v>
      </c>
      <c r="N140" s="2">
        <f t="shared" si="19"/>
        <v>0</v>
      </c>
      <c r="O140" s="2" t="str">
        <f t="shared" si="20"/>
        <v>SLB-1875</v>
      </c>
    </row>
    <row r="141" spans="1:15">
      <c r="A141" t="s">
        <v>7</v>
      </c>
      <c r="B141" t="s">
        <v>93</v>
      </c>
      <c r="C141" t="s">
        <v>9</v>
      </c>
      <c r="F141" t="s">
        <v>13</v>
      </c>
      <c r="G141" t="s">
        <v>468</v>
      </c>
      <c r="I141" t="str">
        <f t="shared" si="14"/>
        <v>--WH</v>
      </c>
      <c r="J141" t="str">
        <f t="shared" si="15"/>
        <v>SLB-1875--WH</v>
      </c>
      <c r="K141" t="str">
        <f t="shared" si="16"/>
        <v>カラー:ホワイト=SLB-1875--WH</v>
      </c>
      <c r="L141" s="2" t="str">
        <f t="shared" si="17"/>
        <v>カラー:ナチュラル=SLB-1875--NA&amp;カラー:ダークブラウン=SLB-1875--DBR&amp;カラー:ホワイト=SLB-1875--WH</v>
      </c>
      <c r="M141" s="2" t="str">
        <f t="shared" si="18"/>
        <v>カラー ナチュラル ダークブラウン ホワイト</v>
      </c>
      <c r="N141" s="2">
        <f t="shared" si="19"/>
        <v>1</v>
      </c>
      <c r="O141" s="2" t="str">
        <f t="shared" si="20"/>
        <v>SLB-1875</v>
      </c>
    </row>
    <row r="142" spans="1:15">
      <c r="A142" t="s">
        <v>7</v>
      </c>
      <c r="B142" t="s">
        <v>94</v>
      </c>
      <c r="C142" t="s">
        <v>9</v>
      </c>
      <c r="F142" t="s">
        <v>10</v>
      </c>
      <c r="G142" t="s">
        <v>466</v>
      </c>
      <c r="I142" t="str">
        <f t="shared" si="14"/>
        <v>--NA</v>
      </c>
      <c r="J142" t="str">
        <f t="shared" si="15"/>
        <v>SLB-1890--NA</v>
      </c>
      <c r="K142" t="str">
        <f t="shared" si="16"/>
        <v>カラー:ナチュラル=SLB-1890--NA</v>
      </c>
      <c r="L142" s="2" t="str">
        <f t="shared" si="17"/>
        <v>カラー:ナチュラル=SLB-1890--NA</v>
      </c>
      <c r="M142" s="2" t="str">
        <f t="shared" si="18"/>
        <v>カラー ナチュラル</v>
      </c>
      <c r="N142" s="2">
        <f t="shared" si="19"/>
        <v>0</v>
      </c>
      <c r="O142" s="2" t="str">
        <f t="shared" si="20"/>
        <v>SLB-1890</v>
      </c>
    </row>
    <row r="143" spans="1:15">
      <c r="A143" t="s">
        <v>7</v>
      </c>
      <c r="B143" t="s">
        <v>94</v>
      </c>
      <c r="C143" t="s">
        <v>9</v>
      </c>
      <c r="F143" t="s">
        <v>13</v>
      </c>
      <c r="G143" t="s">
        <v>468</v>
      </c>
      <c r="I143" t="str">
        <f t="shared" si="14"/>
        <v>--WH</v>
      </c>
      <c r="J143" t="str">
        <f t="shared" si="15"/>
        <v>SLB-1890--WH</v>
      </c>
      <c r="K143" t="str">
        <f t="shared" si="16"/>
        <v>カラー:ホワイト=SLB-1890--WH</v>
      </c>
      <c r="L143" s="2" t="str">
        <f t="shared" si="17"/>
        <v>カラー:ナチュラル=SLB-1890--NA&amp;カラー:ホワイト=SLB-1890--WH</v>
      </c>
      <c r="M143" s="2" t="str">
        <f t="shared" si="18"/>
        <v>カラー ナチュラル ホワイト</v>
      </c>
      <c r="N143" s="2">
        <f t="shared" si="19"/>
        <v>0</v>
      </c>
      <c r="O143" s="2" t="str">
        <f t="shared" si="20"/>
        <v>SLB-1890</v>
      </c>
    </row>
    <row r="144" spans="1:15">
      <c r="A144" t="s">
        <v>7</v>
      </c>
      <c r="B144" t="s">
        <v>94</v>
      </c>
      <c r="C144" t="s">
        <v>9</v>
      </c>
      <c r="F144" t="s">
        <v>11</v>
      </c>
      <c r="G144" t="s">
        <v>467</v>
      </c>
      <c r="I144" t="str">
        <f t="shared" si="14"/>
        <v>--DBR</v>
      </c>
      <c r="J144" t="str">
        <f t="shared" si="15"/>
        <v>SLB-1890--DBR</v>
      </c>
      <c r="K144" t="str">
        <f t="shared" si="16"/>
        <v>カラー:ダークブラウン=SLB-1890--DBR</v>
      </c>
      <c r="L144" s="2" t="str">
        <f t="shared" si="17"/>
        <v>カラー:ナチュラル=SLB-1890--NA&amp;カラー:ホワイト=SLB-1890--WH&amp;カラー:ダークブラウン=SLB-1890--DBR</v>
      </c>
      <c r="M144" s="2" t="str">
        <f t="shared" si="18"/>
        <v>カラー ナチュラル ホワイト ダークブラウン</v>
      </c>
      <c r="N144" s="2">
        <f t="shared" si="19"/>
        <v>1</v>
      </c>
      <c r="O144" s="2" t="str">
        <f t="shared" si="20"/>
        <v>SLB-1890</v>
      </c>
    </row>
    <row r="145" spans="1:15">
      <c r="A145" t="s">
        <v>7</v>
      </c>
      <c r="B145" t="s">
        <v>95</v>
      </c>
      <c r="C145" t="s">
        <v>9</v>
      </c>
      <c r="F145" t="s">
        <v>10</v>
      </c>
      <c r="G145" t="s">
        <v>466</v>
      </c>
      <c r="I145" t="str">
        <f t="shared" si="14"/>
        <v>--NA</v>
      </c>
      <c r="J145" t="str">
        <f t="shared" si="15"/>
        <v>GR-FR-2P--NA</v>
      </c>
      <c r="K145" t="str">
        <f t="shared" si="16"/>
        <v>カラー:ナチュラル=GR-FR-2P--NA</v>
      </c>
      <c r="L145" s="2" t="str">
        <f t="shared" si="17"/>
        <v>カラー:ナチュラル=GR-FR-2P--NA</v>
      </c>
      <c r="M145" s="2" t="str">
        <f t="shared" si="18"/>
        <v>カラー ナチュラル</v>
      </c>
      <c r="N145" s="2">
        <f t="shared" si="19"/>
        <v>0</v>
      </c>
      <c r="O145" s="2" t="str">
        <f t="shared" si="20"/>
        <v>GR-FR-2P</v>
      </c>
    </row>
    <row r="146" spans="1:15">
      <c r="A146" t="s">
        <v>7</v>
      </c>
      <c r="B146" t="s">
        <v>95</v>
      </c>
      <c r="C146" t="s">
        <v>9</v>
      </c>
      <c r="F146" t="s">
        <v>11</v>
      </c>
      <c r="G146" t="s">
        <v>467</v>
      </c>
      <c r="I146" t="str">
        <f t="shared" si="14"/>
        <v>--DBR</v>
      </c>
      <c r="J146" t="str">
        <f t="shared" si="15"/>
        <v>GR-FR-2P--DBR</v>
      </c>
      <c r="K146" t="str">
        <f t="shared" si="16"/>
        <v>カラー:ダークブラウン=GR-FR-2P--DBR</v>
      </c>
      <c r="L146" s="2" t="str">
        <f t="shared" si="17"/>
        <v>カラー:ナチュラル=GR-FR-2P--NA&amp;カラー:ダークブラウン=GR-FR-2P--DBR</v>
      </c>
      <c r="M146" s="2" t="str">
        <f t="shared" si="18"/>
        <v>カラー ナチュラル ダークブラウン</v>
      </c>
      <c r="N146" s="2">
        <f t="shared" si="19"/>
        <v>0</v>
      </c>
      <c r="O146" s="2" t="str">
        <f t="shared" si="20"/>
        <v>GR-FR-2P</v>
      </c>
    </row>
    <row r="147" spans="1:15">
      <c r="A147" t="s">
        <v>7</v>
      </c>
      <c r="B147" t="s">
        <v>95</v>
      </c>
      <c r="C147" t="s">
        <v>9</v>
      </c>
      <c r="F147" t="s">
        <v>13</v>
      </c>
      <c r="G147" t="s">
        <v>468</v>
      </c>
      <c r="I147" t="str">
        <f t="shared" si="14"/>
        <v>--WH</v>
      </c>
      <c r="J147" t="str">
        <f t="shared" si="15"/>
        <v>GR-FR-2P--WH</v>
      </c>
      <c r="K147" t="str">
        <f t="shared" si="16"/>
        <v>カラー:ホワイト=GR-FR-2P--WH</v>
      </c>
      <c r="L147" s="2" t="str">
        <f t="shared" si="17"/>
        <v>カラー:ナチュラル=GR-FR-2P--NA&amp;カラー:ダークブラウン=GR-FR-2P--DBR&amp;カラー:ホワイト=GR-FR-2P--WH</v>
      </c>
      <c r="M147" s="2" t="str">
        <f t="shared" si="18"/>
        <v>カラー ナチュラル ダークブラウン ホワイト</v>
      </c>
      <c r="N147" s="2">
        <f t="shared" si="19"/>
        <v>1</v>
      </c>
      <c r="O147" s="2" t="str">
        <f t="shared" si="20"/>
        <v>GR-FR-2P</v>
      </c>
    </row>
    <row r="148" spans="1:15">
      <c r="A148" t="s">
        <v>7</v>
      </c>
      <c r="B148" t="s">
        <v>96</v>
      </c>
      <c r="C148" t="s">
        <v>9</v>
      </c>
      <c r="F148" t="s">
        <v>11</v>
      </c>
      <c r="G148" t="s">
        <v>467</v>
      </c>
      <c r="I148" t="str">
        <f t="shared" si="14"/>
        <v>--DBR</v>
      </c>
      <c r="J148" t="str">
        <f t="shared" si="15"/>
        <v>NEL-120EX--DBR</v>
      </c>
      <c r="K148" t="str">
        <f t="shared" si="16"/>
        <v>カラー:ダークブラウン=NEL-120EX--DBR</v>
      </c>
      <c r="L148" s="2" t="str">
        <f t="shared" si="17"/>
        <v>カラー:ダークブラウン=NEL-120EX--DBR</v>
      </c>
      <c r="M148" s="2" t="str">
        <f t="shared" si="18"/>
        <v>カラー ダークブラウン</v>
      </c>
      <c r="N148" s="2">
        <f t="shared" si="19"/>
        <v>0</v>
      </c>
      <c r="O148" s="2" t="str">
        <f t="shared" si="20"/>
        <v>NEL-120EX</v>
      </c>
    </row>
    <row r="149" spans="1:15">
      <c r="A149" t="s">
        <v>7</v>
      </c>
      <c r="B149" t="s">
        <v>96</v>
      </c>
      <c r="C149" t="s">
        <v>9</v>
      </c>
      <c r="F149" t="s">
        <v>10</v>
      </c>
      <c r="G149" t="s">
        <v>466</v>
      </c>
      <c r="I149" t="str">
        <f t="shared" si="14"/>
        <v>--NA</v>
      </c>
      <c r="J149" t="str">
        <f t="shared" si="15"/>
        <v>NEL-120EX--NA</v>
      </c>
      <c r="K149" t="str">
        <f t="shared" si="16"/>
        <v>カラー:ナチュラル=NEL-120EX--NA</v>
      </c>
      <c r="L149" s="2" t="str">
        <f t="shared" si="17"/>
        <v>カラー:ダークブラウン=NEL-120EX--DBR&amp;カラー:ナチュラル=NEL-120EX--NA</v>
      </c>
      <c r="M149" s="2" t="str">
        <f t="shared" si="18"/>
        <v>カラー ダークブラウン ナチュラル</v>
      </c>
      <c r="N149" s="2">
        <f t="shared" si="19"/>
        <v>0</v>
      </c>
      <c r="O149" s="2" t="str">
        <f t="shared" si="20"/>
        <v>NEL-120EX</v>
      </c>
    </row>
    <row r="150" spans="1:15">
      <c r="A150" t="s">
        <v>7</v>
      </c>
      <c r="B150" t="s">
        <v>96</v>
      </c>
      <c r="C150" t="s">
        <v>9</v>
      </c>
      <c r="F150" t="s">
        <v>14</v>
      </c>
      <c r="G150" t="s">
        <v>469</v>
      </c>
      <c r="I150" t="str">
        <f t="shared" si="14"/>
        <v>--DBR</v>
      </c>
      <c r="J150" t="str">
        <f t="shared" si="15"/>
        <v>NEL-120EX--DBR</v>
      </c>
      <c r="K150" t="str">
        <f t="shared" si="16"/>
        <v>カラー:ダークブラウン（7月下旬）=NEL-120EX--DBR</v>
      </c>
      <c r="L150" s="2" t="str">
        <f t="shared" si="17"/>
        <v>カラー:ダークブラウン=NEL-120EX--DBR&amp;カラー:ナチュラル=NEL-120EX--NA&amp;カラー:ダークブラウン（7月下旬）=NEL-120EX--DBR</v>
      </c>
      <c r="M150" s="2" t="str">
        <f t="shared" si="18"/>
        <v>カラー ダークブラウン ナチュラル ダークブラウン（7月下旬）</v>
      </c>
      <c r="N150" s="2">
        <f t="shared" si="19"/>
        <v>0</v>
      </c>
      <c r="O150" s="2" t="str">
        <f t="shared" si="20"/>
        <v>NEL-120EX</v>
      </c>
    </row>
    <row r="151" spans="1:15">
      <c r="A151" t="s">
        <v>7</v>
      </c>
      <c r="B151" t="s">
        <v>96</v>
      </c>
      <c r="C151" t="s">
        <v>9</v>
      </c>
      <c r="F151" t="s">
        <v>16</v>
      </c>
      <c r="G151" t="s">
        <v>471</v>
      </c>
      <c r="I151" t="str">
        <f t="shared" si="14"/>
        <v>--NA</v>
      </c>
      <c r="J151" t="str">
        <f t="shared" si="15"/>
        <v>NEL-120EX--NA</v>
      </c>
      <c r="K151" t="str">
        <f t="shared" si="16"/>
        <v>カラー:ナチュラル（7月下旬）=NEL-120EX--NA</v>
      </c>
      <c r="L151" s="2" t="str">
        <f t="shared" si="17"/>
        <v>カラー:ダークブラウン=NEL-120EX--DBR&amp;カラー:ナチュラル=NEL-120EX--NA&amp;カラー:ダークブラウン（7月下旬）=NEL-120EX--DBR&amp;カラー:ナチュラル（7月下旬）=NEL-120EX--NA</v>
      </c>
      <c r="M151" s="2" t="str">
        <f t="shared" si="18"/>
        <v>カラー ダークブラウン ナチュラル ダークブラウン（7月下旬） ナチュラル（7月下旬）</v>
      </c>
      <c r="N151" s="2">
        <f t="shared" si="19"/>
        <v>1</v>
      </c>
      <c r="O151" s="2" t="str">
        <f t="shared" si="20"/>
        <v>NEL-120EX</v>
      </c>
    </row>
    <row r="152" spans="1:15">
      <c r="A152" t="s">
        <v>7</v>
      </c>
      <c r="B152" t="s">
        <v>97</v>
      </c>
      <c r="C152" t="s">
        <v>9</v>
      </c>
      <c r="F152" t="s">
        <v>55</v>
      </c>
      <c r="G152" t="s">
        <v>485</v>
      </c>
      <c r="I152" t="str">
        <f t="shared" si="14"/>
        <v>--BR</v>
      </c>
      <c r="J152" t="str">
        <f t="shared" si="15"/>
        <v>RX-RCD120--BR</v>
      </c>
      <c r="K152" t="str">
        <f t="shared" si="16"/>
        <v>カラー:ブラウン=RX-RCD120--BR</v>
      </c>
      <c r="L152" s="2" t="str">
        <f t="shared" si="17"/>
        <v>カラー:ブラウン=RX-RCD120--BR</v>
      </c>
      <c r="M152" s="2" t="str">
        <f t="shared" si="18"/>
        <v>カラー ブラウン</v>
      </c>
      <c r="N152" s="2">
        <f t="shared" si="19"/>
        <v>0</v>
      </c>
      <c r="O152" s="2" t="str">
        <f t="shared" si="20"/>
        <v>RX-RCD120</v>
      </c>
    </row>
    <row r="153" spans="1:15">
      <c r="A153" t="s">
        <v>7</v>
      </c>
      <c r="B153" t="s">
        <v>97</v>
      </c>
      <c r="C153" t="s">
        <v>9</v>
      </c>
      <c r="F153" t="s">
        <v>13</v>
      </c>
      <c r="G153" t="s">
        <v>468</v>
      </c>
      <c r="I153" t="str">
        <f t="shared" si="14"/>
        <v>--WH</v>
      </c>
      <c r="J153" t="str">
        <f t="shared" si="15"/>
        <v>RX-RCD120--WH</v>
      </c>
      <c r="K153" t="str">
        <f t="shared" si="16"/>
        <v>カラー:ホワイト=RX-RCD120--WH</v>
      </c>
      <c r="L153" s="2" t="str">
        <f t="shared" si="17"/>
        <v>カラー:ブラウン=RX-RCD120--BR&amp;カラー:ホワイト=RX-RCD120--WH</v>
      </c>
      <c r="M153" s="2" t="str">
        <f t="shared" si="18"/>
        <v>カラー ブラウン ホワイト</v>
      </c>
      <c r="N153" s="2">
        <f t="shared" si="19"/>
        <v>0</v>
      </c>
      <c r="O153" s="2" t="str">
        <f t="shared" si="20"/>
        <v>RX-RCD120</v>
      </c>
    </row>
    <row r="154" spans="1:15">
      <c r="A154" t="s">
        <v>7</v>
      </c>
      <c r="B154" t="s">
        <v>97</v>
      </c>
      <c r="C154" t="s">
        <v>9</v>
      </c>
      <c r="F154" t="s">
        <v>10</v>
      </c>
      <c r="G154" t="s">
        <v>466</v>
      </c>
      <c r="I154" t="str">
        <f t="shared" si="14"/>
        <v>--NA</v>
      </c>
      <c r="J154" t="str">
        <f t="shared" si="15"/>
        <v>RX-RCD120--NA</v>
      </c>
      <c r="K154" t="str">
        <f t="shared" si="16"/>
        <v>カラー:ナチュラル=RX-RCD120--NA</v>
      </c>
      <c r="L154" s="2" t="str">
        <f t="shared" si="17"/>
        <v>カラー:ブラウン=RX-RCD120--BR&amp;カラー:ホワイト=RX-RCD120--WH&amp;カラー:ナチュラル=RX-RCD120--NA</v>
      </c>
      <c r="M154" s="2" t="str">
        <f t="shared" si="18"/>
        <v>カラー ブラウン ホワイト ナチュラル</v>
      </c>
      <c r="N154" s="2">
        <f t="shared" si="19"/>
        <v>0</v>
      </c>
      <c r="O154" s="2" t="str">
        <f t="shared" si="20"/>
        <v>RX-RCD120</v>
      </c>
    </row>
    <row r="155" spans="1:15">
      <c r="A155" t="s">
        <v>7</v>
      </c>
      <c r="B155" t="s">
        <v>97</v>
      </c>
      <c r="C155" t="s">
        <v>9</v>
      </c>
      <c r="F155" t="s">
        <v>22</v>
      </c>
      <c r="G155" t="s">
        <v>472</v>
      </c>
      <c r="I155" t="str">
        <f t="shared" si="14"/>
        <v>--BK</v>
      </c>
      <c r="J155" t="str">
        <f t="shared" si="15"/>
        <v>RX-RCD120--BK</v>
      </c>
      <c r="K155" t="str">
        <f t="shared" si="16"/>
        <v>カラー:ブラック=RX-RCD120--BK</v>
      </c>
      <c r="L155" s="2" t="str">
        <f t="shared" si="17"/>
        <v>カラー:ブラウン=RX-RCD120--BR&amp;カラー:ホワイト=RX-RCD120--WH&amp;カラー:ナチュラル=RX-RCD120--NA&amp;カラー:ブラック=RX-RCD120--BK</v>
      </c>
      <c r="M155" s="2" t="str">
        <f t="shared" si="18"/>
        <v>カラー ブラウン ホワイト ナチュラル ブラック</v>
      </c>
      <c r="N155" s="2">
        <f t="shared" si="19"/>
        <v>1</v>
      </c>
      <c r="O155" s="2" t="str">
        <f t="shared" si="20"/>
        <v>RX-RCD120</v>
      </c>
    </row>
    <row r="156" spans="1:15">
      <c r="A156" t="s">
        <v>7</v>
      </c>
      <c r="B156" t="s">
        <v>98</v>
      </c>
      <c r="C156" t="s">
        <v>9</v>
      </c>
      <c r="F156" t="s">
        <v>55</v>
      </c>
      <c r="G156" t="s">
        <v>485</v>
      </c>
      <c r="I156" t="str">
        <f t="shared" si="14"/>
        <v>--BR</v>
      </c>
      <c r="J156" t="str">
        <f t="shared" si="15"/>
        <v>RX-PCD75--BR</v>
      </c>
      <c r="K156" t="str">
        <f t="shared" si="16"/>
        <v>カラー:ブラウン=RX-PCD75--BR</v>
      </c>
      <c r="L156" s="2" t="str">
        <f t="shared" si="17"/>
        <v>カラー:ブラウン=RX-PCD75--BR</v>
      </c>
      <c r="M156" s="2" t="str">
        <f t="shared" si="18"/>
        <v>カラー ブラウン</v>
      </c>
      <c r="N156" s="2">
        <f t="shared" si="19"/>
        <v>0</v>
      </c>
      <c r="O156" s="2" t="str">
        <f t="shared" si="20"/>
        <v>RX-PCD75</v>
      </c>
    </row>
    <row r="157" spans="1:15">
      <c r="A157" t="s">
        <v>7</v>
      </c>
      <c r="B157" t="s">
        <v>98</v>
      </c>
      <c r="C157" t="s">
        <v>9</v>
      </c>
      <c r="F157" t="s">
        <v>13</v>
      </c>
      <c r="G157" t="s">
        <v>468</v>
      </c>
      <c r="I157" t="str">
        <f t="shared" si="14"/>
        <v>--WH</v>
      </c>
      <c r="J157" t="str">
        <f t="shared" si="15"/>
        <v>RX-PCD75--WH</v>
      </c>
      <c r="K157" t="str">
        <f t="shared" si="16"/>
        <v>カラー:ホワイト=RX-PCD75--WH</v>
      </c>
      <c r="L157" s="2" t="str">
        <f t="shared" si="17"/>
        <v>カラー:ブラウン=RX-PCD75--BR&amp;カラー:ホワイト=RX-PCD75--WH</v>
      </c>
      <c r="M157" s="2" t="str">
        <f t="shared" si="18"/>
        <v>カラー ブラウン ホワイト</v>
      </c>
      <c r="N157" s="2">
        <f t="shared" si="19"/>
        <v>1</v>
      </c>
      <c r="O157" s="2" t="str">
        <f t="shared" si="20"/>
        <v>RX-PCD75</v>
      </c>
    </row>
    <row r="158" spans="1:15">
      <c r="A158" t="s">
        <v>7</v>
      </c>
      <c r="B158" t="s">
        <v>99</v>
      </c>
      <c r="C158" t="s">
        <v>9</v>
      </c>
      <c r="F158" t="s">
        <v>11</v>
      </c>
      <c r="G158" t="s">
        <v>467</v>
      </c>
      <c r="I158" t="str">
        <f t="shared" si="14"/>
        <v>--DBR</v>
      </c>
      <c r="J158" t="str">
        <f t="shared" si="15"/>
        <v>NGR-130EX--DBR</v>
      </c>
      <c r="K158" t="str">
        <f t="shared" si="16"/>
        <v>カラー:ダークブラウン=NGR-130EX--DBR</v>
      </c>
      <c r="L158" s="2" t="str">
        <f t="shared" si="17"/>
        <v>カラー:ダークブラウン=NGR-130EX--DBR</v>
      </c>
      <c r="M158" s="2" t="str">
        <f t="shared" si="18"/>
        <v>カラー ダークブラウン</v>
      </c>
      <c r="N158" s="2">
        <f t="shared" si="19"/>
        <v>0</v>
      </c>
      <c r="O158" s="2" t="str">
        <f t="shared" si="20"/>
        <v>NGR-130EX</v>
      </c>
    </row>
    <row r="159" spans="1:15">
      <c r="A159" t="s">
        <v>7</v>
      </c>
      <c r="B159" t="s">
        <v>99</v>
      </c>
      <c r="C159" t="s">
        <v>9</v>
      </c>
      <c r="F159" t="s">
        <v>10</v>
      </c>
      <c r="G159" t="s">
        <v>466</v>
      </c>
      <c r="I159" t="str">
        <f t="shared" si="14"/>
        <v>--NA</v>
      </c>
      <c r="J159" t="str">
        <f t="shared" si="15"/>
        <v>NGR-130EX--NA</v>
      </c>
      <c r="K159" t="str">
        <f t="shared" si="16"/>
        <v>カラー:ナチュラル=NGR-130EX--NA</v>
      </c>
      <c r="L159" s="2" t="str">
        <f t="shared" si="17"/>
        <v>カラー:ダークブラウン=NGR-130EX--DBR&amp;カラー:ナチュラル=NGR-130EX--NA</v>
      </c>
      <c r="M159" s="2" t="str">
        <f t="shared" si="18"/>
        <v>カラー ダークブラウン ナチュラル</v>
      </c>
      <c r="N159" s="2">
        <f t="shared" si="19"/>
        <v>1</v>
      </c>
      <c r="O159" s="2" t="str">
        <f t="shared" si="20"/>
        <v>NGR-130EX</v>
      </c>
    </row>
    <row r="160" spans="1:15">
      <c r="A160" t="s">
        <v>7</v>
      </c>
      <c r="B160" t="s">
        <v>100</v>
      </c>
      <c r="C160" t="s">
        <v>9</v>
      </c>
      <c r="F160" t="s">
        <v>11</v>
      </c>
      <c r="G160" t="s">
        <v>467</v>
      </c>
      <c r="I160" t="str">
        <f t="shared" si="14"/>
        <v>--DBR</v>
      </c>
      <c r="J160" t="str">
        <f t="shared" si="15"/>
        <v>NGR-110RY--DBR</v>
      </c>
      <c r="K160" t="str">
        <f t="shared" si="16"/>
        <v>カラー:ダークブラウン=NGR-110RY--DBR</v>
      </c>
      <c r="L160" s="2" t="str">
        <f t="shared" si="17"/>
        <v>カラー:ダークブラウン=NGR-110RY--DBR</v>
      </c>
      <c r="M160" s="2" t="str">
        <f t="shared" si="18"/>
        <v>カラー ダークブラウン</v>
      </c>
      <c r="N160" s="2">
        <f t="shared" si="19"/>
        <v>0</v>
      </c>
      <c r="O160" s="2" t="str">
        <f t="shared" si="20"/>
        <v>NGR-110RY</v>
      </c>
    </row>
    <row r="161" spans="1:15">
      <c r="A161" t="s">
        <v>7</v>
      </c>
      <c r="B161" t="s">
        <v>100</v>
      </c>
      <c r="C161" t="s">
        <v>9</v>
      </c>
      <c r="F161" t="s">
        <v>10</v>
      </c>
      <c r="G161" t="s">
        <v>466</v>
      </c>
      <c r="I161" t="str">
        <f t="shared" si="14"/>
        <v>--NA</v>
      </c>
      <c r="J161" t="str">
        <f t="shared" si="15"/>
        <v>NGR-110RY--NA</v>
      </c>
      <c r="K161" t="str">
        <f t="shared" si="16"/>
        <v>カラー:ナチュラル=NGR-110RY--NA</v>
      </c>
      <c r="L161" s="2" t="str">
        <f t="shared" si="17"/>
        <v>カラー:ダークブラウン=NGR-110RY--DBR&amp;カラー:ナチュラル=NGR-110RY--NA</v>
      </c>
      <c r="M161" s="2" t="str">
        <f t="shared" si="18"/>
        <v>カラー ダークブラウン ナチュラル</v>
      </c>
      <c r="N161" s="2">
        <f t="shared" si="19"/>
        <v>1</v>
      </c>
      <c r="O161" s="2" t="str">
        <f t="shared" si="20"/>
        <v>NGR-110RY</v>
      </c>
    </row>
    <row r="162" spans="1:15">
      <c r="A162" t="s">
        <v>7</v>
      </c>
      <c r="B162" t="s">
        <v>101</v>
      </c>
      <c r="C162" t="s">
        <v>9</v>
      </c>
      <c r="F162" t="s">
        <v>55</v>
      </c>
      <c r="G162" t="s">
        <v>485</v>
      </c>
      <c r="I162" t="str">
        <f t="shared" si="14"/>
        <v>--BR</v>
      </c>
      <c r="J162" t="str">
        <f t="shared" si="15"/>
        <v>RX-PCD60--BR</v>
      </c>
      <c r="K162" t="str">
        <f t="shared" si="16"/>
        <v>カラー:ブラウン=RX-PCD60--BR</v>
      </c>
      <c r="L162" s="2" t="str">
        <f t="shared" si="17"/>
        <v>カラー:ブラウン=RX-PCD60--BR</v>
      </c>
      <c r="M162" s="2" t="str">
        <f t="shared" si="18"/>
        <v>カラー ブラウン</v>
      </c>
      <c r="N162" s="2">
        <f t="shared" si="19"/>
        <v>0</v>
      </c>
      <c r="O162" s="2" t="str">
        <f t="shared" si="20"/>
        <v>RX-PCD60</v>
      </c>
    </row>
    <row r="163" spans="1:15">
      <c r="A163" t="s">
        <v>7</v>
      </c>
      <c r="B163" t="s">
        <v>101</v>
      </c>
      <c r="C163" t="s">
        <v>9</v>
      </c>
      <c r="F163" t="s">
        <v>10</v>
      </c>
      <c r="G163" t="s">
        <v>466</v>
      </c>
      <c r="I163" t="str">
        <f t="shared" si="14"/>
        <v>--NA</v>
      </c>
      <c r="J163" t="str">
        <f t="shared" si="15"/>
        <v>RX-PCD60--NA</v>
      </c>
      <c r="K163" t="str">
        <f t="shared" si="16"/>
        <v>カラー:ナチュラル=RX-PCD60--NA</v>
      </c>
      <c r="L163" s="2" t="str">
        <f t="shared" si="17"/>
        <v>カラー:ブラウン=RX-PCD60--BR&amp;カラー:ナチュラル=RX-PCD60--NA</v>
      </c>
      <c r="M163" s="2" t="str">
        <f t="shared" si="18"/>
        <v>カラー ブラウン ナチュラル</v>
      </c>
      <c r="N163" s="2">
        <f t="shared" si="19"/>
        <v>0</v>
      </c>
      <c r="O163" s="2" t="str">
        <f t="shared" si="20"/>
        <v>RX-PCD60</v>
      </c>
    </row>
    <row r="164" spans="1:15">
      <c r="A164" t="s">
        <v>7</v>
      </c>
      <c r="B164" t="s">
        <v>101</v>
      </c>
      <c r="C164" t="s">
        <v>9</v>
      </c>
      <c r="F164" t="s">
        <v>13</v>
      </c>
      <c r="G164" t="s">
        <v>468</v>
      </c>
      <c r="I164" t="str">
        <f t="shared" si="14"/>
        <v>--WH</v>
      </c>
      <c r="J164" t="str">
        <f t="shared" si="15"/>
        <v>RX-PCD60--WH</v>
      </c>
      <c r="K164" t="str">
        <f t="shared" si="16"/>
        <v>カラー:ホワイト=RX-PCD60--WH</v>
      </c>
      <c r="L164" s="2" t="str">
        <f t="shared" si="17"/>
        <v>カラー:ブラウン=RX-PCD60--BR&amp;カラー:ナチュラル=RX-PCD60--NA&amp;カラー:ホワイト=RX-PCD60--WH</v>
      </c>
      <c r="M164" s="2" t="str">
        <f t="shared" si="18"/>
        <v>カラー ブラウン ナチュラル ホワイト</v>
      </c>
      <c r="N164" s="2">
        <f t="shared" si="19"/>
        <v>1</v>
      </c>
      <c r="O164" s="2" t="str">
        <f t="shared" si="20"/>
        <v>RX-PCD60</v>
      </c>
    </row>
    <row r="165" spans="1:15">
      <c r="A165" t="s">
        <v>7</v>
      </c>
      <c r="B165" t="s">
        <v>102</v>
      </c>
      <c r="C165" t="s">
        <v>9</v>
      </c>
      <c r="F165" t="s">
        <v>22</v>
      </c>
      <c r="G165" t="s">
        <v>472</v>
      </c>
      <c r="I165" t="str">
        <f t="shared" si="14"/>
        <v>--BK</v>
      </c>
      <c r="J165" t="str">
        <f t="shared" si="15"/>
        <v>ES-03--BK</v>
      </c>
      <c r="K165" t="str">
        <f t="shared" si="16"/>
        <v>カラー:ブラック=ES-03--BK</v>
      </c>
      <c r="L165" s="2" t="str">
        <f t="shared" si="17"/>
        <v>カラー:ブラック=ES-03--BK</v>
      </c>
      <c r="M165" s="2" t="str">
        <f t="shared" si="18"/>
        <v>カラー ブラック</v>
      </c>
      <c r="N165" s="2">
        <f t="shared" si="19"/>
        <v>0</v>
      </c>
      <c r="O165" s="2" t="str">
        <f t="shared" si="20"/>
        <v>ES-03</v>
      </c>
    </row>
    <row r="166" spans="1:15">
      <c r="A166" t="s">
        <v>7</v>
      </c>
      <c r="B166" t="s">
        <v>102</v>
      </c>
      <c r="C166" t="s">
        <v>9</v>
      </c>
      <c r="F166" t="s">
        <v>13</v>
      </c>
      <c r="G166" t="s">
        <v>468</v>
      </c>
      <c r="I166" t="str">
        <f t="shared" si="14"/>
        <v>--WH</v>
      </c>
      <c r="J166" t="str">
        <f t="shared" si="15"/>
        <v>ES-03--WH</v>
      </c>
      <c r="K166" t="str">
        <f t="shared" si="16"/>
        <v>カラー:ホワイト=ES-03--WH</v>
      </c>
      <c r="L166" s="2" t="str">
        <f t="shared" si="17"/>
        <v>カラー:ブラック=ES-03--BK&amp;カラー:ホワイト=ES-03--WH</v>
      </c>
      <c r="M166" s="2" t="str">
        <f t="shared" si="18"/>
        <v>カラー ブラック ホワイト</v>
      </c>
      <c r="N166" s="2">
        <f t="shared" si="19"/>
        <v>1</v>
      </c>
      <c r="O166" s="2" t="str">
        <f t="shared" si="20"/>
        <v>ES-03</v>
      </c>
    </row>
    <row r="167" spans="1:15">
      <c r="A167" t="s">
        <v>7</v>
      </c>
      <c r="B167" t="s">
        <v>103</v>
      </c>
      <c r="C167" t="s">
        <v>9</v>
      </c>
      <c r="F167" t="s">
        <v>13</v>
      </c>
      <c r="G167" t="s">
        <v>468</v>
      </c>
      <c r="I167" t="str">
        <f t="shared" si="14"/>
        <v>--WH</v>
      </c>
      <c r="J167" t="str">
        <f t="shared" si="15"/>
        <v>ES-02--WH</v>
      </c>
      <c r="K167" t="str">
        <f t="shared" si="16"/>
        <v>カラー:ホワイト=ES-02--WH</v>
      </c>
      <c r="L167" s="2" t="str">
        <f t="shared" si="17"/>
        <v>カラー:ホワイト=ES-02--WH</v>
      </c>
      <c r="M167" s="2" t="str">
        <f t="shared" si="18"/>
        <v>カラー ホワイト</v>
      </c>
      <c r="N167" s="2">
        <f t="shared" si="19"/>
        <v>1</v>
      </c>
      <c r="O167" s="2" t="str">
        <f t="shared" si="20"/>
        <v>ES-02</v>
      </c>
    </row>
    <row r="168" spans="1:15">
      <c r="A168" t="s">
        <v>7</v>
      </c>
      <c r="B168" t="s">
        <v>104</v>
      </c>
      <c r="C168" t="s">
        <v>9</v>
      </c>
      <c r="F168" t="s">
        <v>55</v>
      </c>
      <c r="G168" t="s">
        <v>485</v>
      </c>
      <c r="I168" t="str">
        <f t="shared" si="14"/>
        <v>--BR</v>
      </c>
      <c r="J168" t="str">
        <f t="shared" si="15"/>
        <v>WK-5--BR</v>
      </c>
      <c r="K168" t="str">
        <f t="shared" si="16"/>
        <v>カラー:ブラウン=WK-5--BR</v>
      </c>
      <c r="L168" s="2" t="str">
        <f t="shared" si="17"/>
        <v>カラー:ブラウン=WK-5--BR</v>
      </c>
      <c r="M168" s="2" t="str">
        <f t="shared" si="18"/>
        <v>カラー ブラウン</v>
      </c>
      <c r="N168" s="2">
        <f t="shared" si="19"/>
        <v>0</v>
      </c>
      <c r="O168" s="2" t="str">
        <f t="shared" si="20"/>
        <v>WK-5</v>
      </c>
    </row>
    <row r="169" spans="1:15">
      <c r="A169" t="s">
        <v>7</v>
      </c>
      <c r="B169" t="s">
        <v>104</v>
      </c>
      <c r="C169" t="s">
        <v>9</v>
      </c>
      <c r="F169" t="s">
        <v>13</v>
      </c>
      <c r="G169" t="s">
        <v>468</v>
      </c>
      <c r="I169" t="str">
        <f t="shared" si="14"/>
        <v>--WH</v>
      </c>
      <c r="J169" t="str">
        <f t="shared" si="15"/>
        <v>WK-5--WH</v>
      </c>
      <c r="K169" t="str">
        <f t="shared" si="16"/>
        <v>カラー:ホワイト=WK-5--WH</v>
      </c>
      <c r="L169" s="2" t="str">
        <f t="shared" si="17"/>
        <v>カラー:ブラウン=WK-5--BR&amp;カラー:ホワイト=WK-5--WH</v>
      </c>
      <c r="M169" s="2" t="str">
        <f t="shared" si="18"/>
        <v>カラー ブラウン ホワイト</v>
      </c>
      <c r="N169" s="2">
        <f t="shared" si="19"/>
        <v>0</v>
      </c>
      <c r="O169" s="2" t="str">
        <f t="shared" si="20"/>
        <v>WK-5</v>
      </c>
    </row>
    <row r="170" spans="1:15">
      <c r="A170" t="s">
        <v>7</v>
      </c>
      <c r="B170" t="s">
        <v>104</v>
      </c>
      <c r="C170" t="s">
        <v>9</v>
      </c>
      <c r="F170" t="s">
        <v>58</v>
      </c>
      <c r="G170" t="s">
        <v>483</v>
      </c>
      <c r="I170" t="str">
        <f t="shared" si="14"/>
        <v>--RD</v>
      </c>
      <c r="J170" t="str">
        <f t="shared" si="15"/>
        <v>WK-5--RD</v>
      </c>
      <c r="K170" t="str">
        <f t="shared" si="16"/>
        <v>カラー:レッド=WK-5--RD</v>
      </c>
      <c r="L170" s="2" t="str">
        <f t="shared" si="17"/>
        <v>カラー:ブラウン=WK-5--BR&amp;カラー:ホワイト=WK-5--WH&amp;カラー:レッド=WK-5--RD</v>
      </c>
      <c r="M170" s="2" t="str">
        <f t="shared" si="18"/>
        <v>カラー ブラウン ホワイト レッド</v>
      </c>
      <c r="N170" s="2">
        <f t="shared" si="19"/>
        <v>0</v>
      </c>
      <c r="O170" s="2" t="str">
        <f t="shared" si="20"/>
        <v>WK-5</v>
      </c>
    </row>
    <row r="171" spans="1:15">
      <c r="A171" t="s">
        <v>7</v>
      </c>
      <c r="B171" t="s">
        <v>104</v>
      </c>
      <c r="C171" t="s">
        <v>9</v>
      </c>
      <c r="F171" t="s">
        <v>82</v>
      </c>
      <c r="G171" t="s">
        <v>488</v>
      </c>
      <c r="I171" t="str">
        <f t="shared" si="14"/>
        <v>--PK</v>
      </c>
      <c r="J171" t="str">
        <f t="shared" si="15"/>
        <v>WK-5--PK</v>
      </c>
      <c r="K171" t="str">
        <f t="shared" si="16"/>
        <v>カラー:ピンク=WK-5--PK</v>
      </c>
      <c r="L171" s="2" t="str">
        <f t="shared" si="17"/>
        <v>カラー:ブラウン=WK-5--BR&amp;カラー:ホワイト=WK-5--WH&amp;カラー:レッド=WK-5--RD&amp;カラー:ピンク=WK-5--PK</v>
      </c>
      <c r="M171" s="2" t="str">
        <f t="shared" si="18"/>
        <v>カラー ブラウン ホワイト レッド ピンク</v>
      </c>
      <c r="N171" s="2">
        <f t="shared" si="19"/>
        <v>1</v>
      </c>
      <c r="O171" s="2" t="str">
        <f t="shared" si="20"/>
        <v>WK-5</v>
      </c>
    </row>
    <row r="172" spans="1:15">
      <c r="A172" t="s">
        <v>7</v>
      </c>
      <c r="B172" t="s">
        <v>105</v>
      </c>
      <c r="C172" t="s">
        <v>9</v>
      </c>
      <c r="F172" t="s">
        <v>55</v>
      </c>
      <c r="G172" t="s">
        <v>492</v>
      </c>
      <c r="I172" t="str">
        <f t="shared" si="14"/>
        <v>--BR---OKY</v>
      </c>
      <c r="J172" t="str">
        <f t="shared" si="15"/>
        <v>ET-1D--BR---OKY</v>
      </c>
      <c r="K172" t="str">
        <f t="shared" si="16"/>
        <v>カラー:ブラウン=ET-1D--BR---OKY</v>
      </c>
      <c r="L172" s="2" t="str">
        <f t="shared" si="17"/>
        <v>カラー:ブラウン=ET-1D--BR---OKY</v>
      </c>
      <c r="M172" s="2" t="str">
        <f t="shared" si="18"/>
        <v>カラー ブラウン</v>
      </c>
      <c r="N172" s="2">
        <f t="shared" si="19"/>
        <v>0</v>
      </c>
      <c r="O172" s="2" t="str">
        <f t="shared" si="20"/>
        <v>ET-1D</v>
      </c>
    </row>
    <row r="173" spans="1:15">
      <c r="A173" t="s">
        <v>7</v>
      </c>
      <c r="B173" t="s">
        <v>105</v>
      </c>
      <c r="C173" t="s">
        <v>9</v>
      </c>
      <c r="F173" t="s">
        <v>13</v>
      </c>
      <c r="G173" t="s">
        <v>477</v>
      </c>
      <c r="I173" t="str">
        <f t="shared" si="14"/>
        <v>--WH---OKY</v>
      </c>
      <c r="J173" t="str">
        <f t="shared" si="15"/>
        <v>ET-1D--WH---OKY</v>
      </c>
      <c r="K173" t="str">
        <f t="shared" si="16"/>
        <v>カラー:ホワイト=ET-1D--WH---OKY</v>
      </c>
      <c r="L173" s="2" t="str">
        <f t="shared" si="17"/>
        <v>カラー:ブラウン=ET-1D--BR---OKY&amp;カラー:ホワイト=ET-1D--WH---OKY</v>
      </c>
      <c r="M173" s="2" t="str">
        <f t="shared" si="18"/>
        <v>カラー ブラウン ホワイト</v>
      </c>
      <c r="N173" s="2">
        <f t="shared" si="19"/>
        <v>1</v>
      </c>
      <c r="O173" s="2" t="str">
        <f t="shared" si="20"/>
        <v>ET-1D</v>
      </c>
    </row>
    <row r="174" spans="1:15">
      <c r="A174" t="s">
        <v>7</v>
      </c>
      <c r="B174" t="s">
        <v>106</v>
      </c>
      <c r="C174" t="s">
        <v>9</v>
      </c>
      <c r="F174" t="s">
        <v>11</v>
      </c>
      <c r="G174" t="s">
        <v>478</v>
      </c>
      <c r="I174" t="str">
        <f t="shared" si="14"/>
        <v>--DBR---OKN</v>
      </c>
      <c r="J174" t="str">
        <f t="shared" si="15"/>
        <v>ET-T3D--DBR---OKN</v>
      </c>
      <c r="K174" t="str">
        <f t="shared" si="16"/>
        <v>カラー:ダークブラウン=ET-T3D--DBR---OKN</v>
      </c>
      <c r="L174" s="2" t="str">
        <f t="shared" si="17"/>
        <v>カラー:ダークブラウン=ET-T3D--DBR---OKN</v>
      </c>
      <c r="M174" s="2" t="str">
        <f t="shared" si="18"/>
        <v>カラー ダークブラウン</v>
      </c>
      <c r="N174" s="2">
        <f t="shared" si="19"/>
        <v>0</v>
      </c>
      <c r="O174" s="2" t="str">
        <f t="shared" si="20"/>
        <v>ET-T3D</v>
      </c>
    </row>
    <row r="175" spans="1:15">
      <c r="A175" t="s">
        <v>7</v>
      </c>
      <c r="B175" t="s">
        <v>106</v>
      </c>
      <c r="C175" t="s">
        <v>9</v>
      </c>
      <c r="F175" t="s">
        <v>13</v>
      </c>
      <c r="G175" t="s">
        <v>479</v>
      </c>
      <c r="I175" t="str">
        <f t="shared" si="14"/>
        <v>--WH---OKN</v>
      </c>
      <c r="J175" t="str">
        <f t="shared" si="15"/>
        <v>ET-T3D--WH---OKN</v>
      </c>
      <c r="K175" t="str">
        <f t="shared" si="16"/>
        <v>カラー:ホワイト=ET-T3D--WH---OKN</v>
      </c>
      <c r="L175" s="2" t="str">
        <f t="shared" si="17"/>
        <v>カラー:ダークブラウン=ET-T3D--DBR---OKN&amp;カラー:ホワイト=ET-T3D--WH---OKN</v>
      </c>
      <c r="M175" s="2" t="str">
        <f t="shared" si="18"/>
        <v>カラー ダークブラウン ホワイト</v>
      </c>
      <c r="N175" s="2">
        <f t="shared" si="19"/>
        <v>1</v>
      </c>
      <c r="O175" s="2" t="str">
        <f t="shared" si="20"/>
        <v>ET-T3D</v>
      </c>
    </row>
    <row r="176" spans="1:15">
      <c r="A176" t="s">
        <v>7</v>
      </c>
      <c r="B176" t="s">
        <v>107</v>
      </c>
      <c r="C176" t="s">
        <v>9</v>
      </c>
      <c r="F176" t="s">
        <v>11</v>
      </c>
      <c r="G176" t="s">
        <v>478</v>
      </c>
      <c r="I176" t="str">
        <f t="shared" si="14"/>
        <v>--DBR---OKN</v>
      </c>
      <c r="J176" t="str">
        <f t="shared" si="15"/>
        <v>ET-T5D--DBR---OKN</v>
      </c>
      <c r="K176" t="str">
        <f t="shared" si="16"/>
        <v>カラー:ダークブラウン=ET-T5D--DBR---OKN</v>
      </c>
      <c r="L176" s="2" t="str">
        <f t="shared" si="17"/>
        <v>カラー:ダークブラウン=ET-T5D--DBR---OKN</v>
      </c>
      <c r="M176" s="2" t="str">
        <f t="shared" si="18"/>
        <v>カラー ダークブラウン</v>
      </c>
      <c r="N176" s="2">
        <f t="shared" si="19"/>
        <v>0</v>
      </c>
      <c r="O176" s="2" t="str">
        <f t="shared" si="20"/>
        <v>ET-T5D</v>
      </c>
    </row>
    <row r="177" spans="1:15">
      <c r="A177" t="s">
        <v>7</v>
      </c>
      <c r="B177" t="s">
        <v>107</v>
      </c>
      <c r="C177" t="s">
        <v>9</v>
      </c>
      <c r="F177" t="s">
        <v>13</v>
      </c>
      <c r="G177" t="s">
        <v>479</v>
      </c>
      <c r="I177" t="str">
        <f t="shared" si="14"/>
        <v>--WH---OKN</v>
      </c>
      <c r="J177" t="str">
        <f t="shared" si="15"/>
        <v>ET-T5D--WH---OKN</v>
      </c>
      <c r="K177" t="str">
        <f t="shared" si="16"/>
        <v>カラー:ホワイト=ET-T5D--WH---OKN</v>
      </c>
      <c r="L177" s="2" t="str">
        <f t="shared" si="17"/>
        <v>カラー:ダークブラウン=ET-T5D--DBR---OKN&amp;カラー:ホワイト=ET-T5D--WH---OKN</v>
      </c>
      <c r="M177" s="2" t="str">
        <f t="shared" si="18"/>
        <v>カラー ダークブラウン ホワイト</v>
      </c>
      <c r="N177" s="2">
        <f t="shared" si="19"/>
        <v>1</v>
      </c>
      <c r="O177" s="2" t="str">
        <f t="shared" si="20"/>
        <v>ET-T5D</v>
      </c>
    </row>
    <row r="178" spans="1:15">
      <c r="A178" t="s">
        <v>7</v>
      </c>
      <c r="B178" t="s">
        <v>108</v>
      </c>
      <c r="C178" t="s">
        <v>9</v>
      </c>
      <c r="F178" t="s">
        <v>13</v>
      </c>
      <c r="G178" t="s">
        <v>468</v>
      </c>
      <c r="I178" t="str">
        <f t="shared" si="14"/>
        <v>--WH</v>
      </c>
      <c r="J178" t="str">
        <f t="shared" si="15"/>
        <v>PT-30--WH</v>
      </c>
      <c r="K178" t="str">
        <f t="shared" si="16"/>
        <v>カラー:ホワイト=PT-30--WH</v>
      </c>
      <c r="L178" s="2" t="str">
        <f t="shared" si="17"/>
        <v>カラー:ホワイト=PT-30--WH</v>
      </c>
      <c r="M178" s="2" t="str">
        <f t="shared" si="18"/>
        <v>カラー ホワイト</v>
      </c>
      <c r="N178" s="2">
        <f t="shared" si="19"/>
        <v>0</v>
      </c>
      <c r="O178" s="2" t="str">
        <f t="shared" si="20"/>
        <v>PT-30</v>
      </c>
    </row>
    <row r="179" spans="1:15">
      <c r="A179" t="s">
        <v>7</v>
      </c>
      <c r="B179" t="s">
        <v>108</v>
      </c>
      <c r="C179" t="s">
        <v>9</v>
      </c>
      <c r="F179" t="s">
        <v>109</v>
      </c>
      <c r="G179" t="s">
        <v>493</v>
      </c>
      <c r="I179" t="str">
        <f t="shared" si="14"/>
        <v>--NT</v>
      </c>
      <c r="J179" t="str">
        <f t="shared" si="15"/>
        <v>PT-30--NT</v>
      </c>
      <c r="K179" t="str">
        <f t="shared" si="16"/>
        <v>カラー:ナッツ=PT-30--NT</v>
      </c>
      <c r="L179" s="2" t="str">
        <f t="shared" si="17"/>
        <v>カラー:ホワイト=PT-30--WH&amp;カラー:ナッツ=PT-30--NT</v>
      </c>
      <c r="M179" s="2" t="str">
        <f t="shared" si="18"/>
        <v>カラー ホワイト ナッツ</v>
      </c>
      <c r="N179" s="2">
        <f t="shared" si="19"/>
        <v>0</v>
      </c>
      <c r="O179" s="2" t="str">
        <f t="shared" si="20"/>
        <v>PT-30</v>
      </c>
    </row>
    <row r="180" spans="1:15">
      <c r="A180" t="s">
        <v>7</v>
      </c>
      <c r="B180" t="s">
        <v>108</v>
      </c>
      <c r="C180" t="s">
        <v>9</v>
      </c>
      <c r="F180" t="s">
        <v>54</v>
      </c>
      <c r="G180" t="s">
        <v>494</v>
      </c>
      <c r="I180" t="str">
        <f t="shared" si="14"/>
        <v>--GY</v>
      </c>
      <c r="J180" t="str">
        <f t="shared" si="15"/>
        <v>PT-30--GY</v>
      </c>
      <c r="K180" t="str">
        <f t="shared" si="16"/>
        <v>カラー:グレー=PT-30--GY</v>
      </c>
      <c r="L180" s="2" t="str">
        <f t="shared" si="17"/>
        <v>カラー:ホワイト=PT-30--WH&amp;カラー:ナッツ=PT-30--NT&amp;カラー:グレー=PT-30--GY</v>
      </c>
      <c r="M180" s="2" t="str">
        <f t="shared" si="18"/>
        <v>カラー ホワイト ナッツ グレー</v>
      </c>
      <c r="N180" s="2">
        <f t="shared" si="19"/>
        <v>1</v>
      </c>
      <c r="O180" s="2" t="str">
        <f t="shared" si="20"/>
        <v>PT-30</v>
      </c>
    </row>
    <row r="181" spans="1:15">
      <c r="A181" t="s">
        <v>7</v>
      </c>
      <c r="B181" t="s">
        <v>110</v>
      </c>
      <c r="C181" t="s">
        <v>9</v>
      </c>
      <c r="F181" t="s">
        <v>111</v>
      </c>
      <c r="G181" t="s">
        <v>495</v>
      </c>
      <c r="I181" t="str">
        <f t="shared" si="14"/>
        <v>--SA</v>
      </c>
      <c r="J181" t="str">
        <f t="shared" si="15"/>
        <v>PT-3--SA</v>
      </c>
      <c r="K181" t="str">
        <f t="shared" si="16"/>
        <v>カラー:サンド=PT-3--SA</v>
      </c>
      <c r="L181" s="2" t="str">
        <f t="shared" si="17"/>
        <v>カラー:サンド=PT-3--SA</v>
      </c>
      <c r="M181" s="2" t="str">
        <f t="shared" si="18"/>
        <v>カラー サンド</v>
      </c>
      <c r="N181" s="2">
        <f t="shared" si="19"/>
        <v>0</v>
      </c>
      <c r="O181" s="2" t="str">
        <f t="shared" si="20"/>
        <v>PT-3</v>
      </c>
    </row>
    <row r="182" spans="1:15">
      <c r="A182" t="s">
        <v>7</v>
      </c>
      <c r="B182" t="s">
        <v>110</v>
      </c>
      <c r="C182" t="s">
        <v>9</v>
      </c>
      <c r="F182" t="s">
        <v>112</v>
      </c>
      <c r="G182" t="s">
        <v>496</v>
      </c>
      <c r="I182" t="str">
        <f t="shared" si="14"/>
        <v>--SC</v>
      </c>
      <c r="J182" t="str">
        <f t="shared" si="15"/>
        <v>PT-3--SC</v>
      </c>
      <c r="K182" t="str">
        <f t="shared" si="16"/>
        <v>カラー:ソフトクリーム=PT-3--SC</v>
      </c>
      <c r="L182" s="2" t="str">
        <f t="shared" si="17"/>
        <v>カラー:サンド=PT-3--SA&amp;カラー:ソフトクリーム=PT-3--SC</v>
      </c>
      <c r="M182" s="2" t="str">
        <f t="shared" si="18"/>
        <v>カラー サンド ソフトクリーム</v>
      </c>
      <c r="N182" s="2">
        <f t="shared" si="19"/>
        <v>1</v>
      </c>
      <c r="O182" s="2" t="str">
        <f t="shared" si="20"/>
        <v>PT-3</v>
      </c>
    </row>
    <row r="183" spans="1:15">
      <c r="A183" t="s">
        <v>7</v>
      </c>
      <c r="B183" t="s">
        <v>113</v>
      </c>
      <c r="C183" t="s">
        <v>9</v>
      </c>
      <c r="F183" t="s">
        <v>13</v>
      </c>
      <c r="G183" t="s">
        <v>468</v>
      </c>
      <c r="I183" t="str">
        <f t="shared" si="14"/>
        <v>--WH</v>
      </c>
      <c r="J183" t="str">
        <f t="shared" si="15"/>
        <v>CLR-485--WH</v>
      </c>
      <c r="K183" t="str">
        <f t="shared" si="16"/>
        <v>カラー:ホワイト=CLR-485--WH</v>
      </c>
      <c r="L183" s="2" t="str">
        <f t="shared" si="17"/>
        <v>カラー:ホワイト=CLR-485--WH</v>
      </c>
      <c r="M183" s="2" t="str">
        <f t="shared" si="18"/>
        <v>カラー ホワイト</v>
      </c>
      <c r="N183" s="2">
        <f t="shared" si="19"/>
        <v>0</v>
      </c>
      <c r="O183" s="2" t="str">
        <f t="shared" si="20"/>
        <v>CLR-485</v>
      </c>
    </row>
    <row r="184" spans="1:15">
      <c r="A184" t="s">
        <v>7</v>
      </c>
      <c r="B184" t="s">
        <v>113</v>
      </c>
      <c r="C184" t="s">
        <v>9</v>
      </c>
      <c r="F184" t="s">
        <v>11</v>
      </c>
      <c r="G184" t="s">
        <v>467</v>
      </c>
      <c r="I184" t="str">
        <f t="shared" si="14"/>
        <v>--DBR</v>
      </c>
      <c r="J184" t="str">
        <f t="shared" si="15"/>
        <v>CLR-485--DBR</v>
      </c>
      <c r="K184" t="str">
        <f t="shared" si="16"/>
        <v>カラー:ダークブラウン=CLR-485--DBR</v>
      </c>
      <c r="L184" s="2" t="str">
        <f t="shared" si="17"/>
        <v>カラー:ホワイト=CLR-485--WH&amp;カラー:ダークブラウン=CLR-485--DBR</v>
      </c>
      <c r="M184" s="2" t="str">
        <f t="shared" si="18"/>
        <v>カラー ホワイト ダークブラウン</v>
      </c>
      <c r="N184" s="2">
        <f t="shared" si="19"/>
        <v>1</v>
      </c>
      <c r="O184" s="2" t="str">
        <f t="shared" si="20"/>
        <v>CLR-485</v>
      </c>
    </row>
    <row r="185" spans="1:15">
      <c r="A185" t="s">
        <v>7</v>
      </c>
      <c r="B185" t="s">
        <v>114</v>
      </c>
      <c r="C185" t="s">
        <v>9</v>
      </c>
      <c r="F185" t="s">
        <v>13</v>
      </c>
      <c r="G185" t="s">
        <v>468</v>
      </c>
      <c r="I185" t="str">
        <f t="shared" si="14"/>
        <v>--WH</v>
      </c>
      <c r="J185" t="str">
        <f t="shared" si="15"/>
        <v>CLR-485UP--WH</v>
      </c>
      <c r="K185" t="str">
        <f t="shared" si="16"/>
        <v>カラー:ホワイト=CLR-485UP--WH</v>
      </c>
      <c r="L185" s="2" t="str">
        <f t="shared" si="17"/>
        <v>カラー:ホワイト=CLR-485UP--WH</v>
      </c>
      <c r="M185" s="2" t="str">
        <f t="shared" si="18"/>
        <v>カラー ホワイト</v>
      </c>
      <c r="N185" s="2">
        <f t="shared" si="19"/>
        <v>0</v>
      </c>
      <c r="O185" s="2" t="str">
        <f t="shared" si="20"/>
        <v>CLR-485UP</v>
      </c>
    </row>
    <row r="186" spans="1:15">
      <c r="A186" t="s">
        <v>7</v>
      </c>
      <c r="B186" t="s">
        <v>114</v>
      </c>
      <c r="C186" t="s">
        <v>9</v>
      </c>
      <c r="F186" t="s">
        <v>11</v>
      </c>
      <c r="G186" t="s">
        <v>467</v>
      </c>
      <c r="I186" t="str">
        <f t="shared" si="14"/>
        <v>--DBR</v>
      </c>
      <c r="J186" t="str">
        <f t="shared" si="15"/>
        <v>CLR-485UP--DBR</v>
      </c>
      <c r="K186" t="str">
        <f t="shared" si="16"/>
        <v>カラー:ダークブラウン=CLR-485UP--DBR</v>
      </c>
      <c r="L186" s="2" t="str">
        <f t="shared" si="17"/>
        <v>カラー:ホワイト=CLR-485UP--WH&amp;カラー:ダークブラウン=CLR-485UP--DBR</v>
      </c>
      <c r="M186" s="2" t="str">
        <f t="shared" si="18"/>
        <v>カラー ホワイト ダークブラウン</v>
      </c>
      <c r="N186" s="2">
        <f t="shared" si="19"/>
        <v>1</v>
      </c>
      <c r="O186" s="2" t="str">
        <f t="shared" si="20"/>
        <v>CLR-485UP</v>
      </c>
    </row>
    <row r="187" spans="1:15">
      <c r="A187" t="s">
        <v>7</v>
      </c>
      <c r="B187" t="s">
        <v>115</v>
      </c>
      <c r="C187" t="s">
        <v>9</v>
      </c>
      <c r="F187" t="s">
        <v>10</v>
      </c>
      <c r="G187" t="s">
        <v>466</v>
      </c>
      <c r="I187" t="str">
        <f t="shared" si="14"/>
        <v>--NA</v>
      </c>
      <c r="J187" t="str">
        <f t="shared" si="15"/>
        <v>ET-9090--NA</v>
      </c>
      <c r="K187" t="str">
        <f t="shared" si="16"/>
        <v>カラー:ナチュラル=ET-9090--NA</v>
      </c>
      <c r="L187" s="2" t="str">
        <f t="shared" si="17"/>
        <v>カラー:ナチュラル=ET-9090--NA</v>
      </c>
      <c r="M187" s="2" t="str">
        <f t="shared" si="18"/>
        <v>カラー ナチュラル</v>
      </c>
      <c r="N187" s="2">
        <f t="shared" si="19"/>
        <v>0</v>
      </c>
      <c r="O187" s="2" t="str">
        <f t="shared" si="20"/>
        <v>ET-9090</v>
      </c>
    </row>
    <row r="188" spans="1:15">
      <c r="A188" t="s">
        <v>7</v>
      </c>
      <c r="B188" t="s">
        <v>115</v>
      </c>
      <c r="C188" t="s">
        <v>9</v>
      </c>
      <c r="F188" t="s">
        <v>11</v>
      </c>
      <c r="G188" t="s">
        <v>467</v>
      </c>
      <c r="I188" t="str">
        <f t="shared" si="14"/>
        <v>--DBR</v>
      </c>
      <c r="J188" t="str">
        <f t="shared" si="15"/>
        <v>ET-9090--DBR</v>
      </c>
      <c r="K188" t="str">
        <f t="shared" si="16"/>
        <v>カラー:ダークブラウン=ET-9090--DBR</v>
      </c>
      <c r="L188" s="2" t="str">
        <f t="shared" si="17"/>
        <v>カラー:ナチュラル=ET-9090--NA&amp;カラー:ダークブラウン=ET-9090--DBR</v>
      </c>
      <c r="M188" s="2" t="str">
        <f t="shared" si="18"/>
        <v>カラー ナチュラル ダークブラウン</v>
      </c>
      <c r="N188" s="2">
        <f t="shared" si="19"/>
        <v>0</v>
      </c>
      <c r="O188" s="2" t="str">
        <f t="shared" si="20"/>
        <v>ET-9090</v>
      </c>
    </row>
    <row r="189" spans="1:15">
      <c r="A189" t="s">
        <v>7</v>
      </c>
      <c r="B189" t="s">
        <v>115</v>
      </c>
      <c r="C189" t="s">
        <v>9</v>
      </c>
      <c r="F189" t="s">
        <v>13</v>
      </c>
      <c r="G189" t="s">
        <v>468</v>
      </c>
      <c r="I189" t="str">
        <f t="shared" si="14"/>
        <v>--WH</v>
      </c>
      <c r="J189" t="str">
        <f t="shared" si="15"/>
        <v>ET-9090--WH</v>
      </c>
      <c r="K189" t="str">
        <f t="shared" si="16"/>
        <v>カラー:ホワイト=ET-9090--WH</v>
      </c>
      <c r="L189" s="2" t="str">
        <f t="shared" si="17"/>
        <v>カラー:ナチュラル=ET-9090--NA&amp;カラー:ダークブラウン=ET-9090--DBR&amp;カラー:ホワイト=ET-9090--WH</v>
      </c>
      <c r="M189" s="2" t="str">
        <f t="shared" si="18"/>
        <v>カラー ナチュラル ダークブラウン ホワイト</v>
      </c>
      <c r="N189" s="2">
        <f t="shared" si="19"/>
        <v>1</v>
      </c>
      <c r="O189" s="2" t="str">
        <f t="shared" si="20"/>
        <v>ET-9090</v>
      </c>
    </row>
    <row r="190" spans="1:15">
      <c r="A190" t="s">
        <v>7</v>
      </c>
      <c r="B190" t="s">
        <v>116</v>
      </c>
      <c r="C190" t="s">
        <v>9</v>
      </c>
      <c r="F190" t="s">
        <v>13</v>
      </c>
      <c r="G190" t="s">
        <v>468</v>
      </c>
      <c r="I190" t="str">
        <f t="shared" si="14"/>
        <v>--WH</v>
      </c>
      <c r="J190" t="str">
        <f t="shared" si="15"/>
        <v>CLR-D-485--WH</v>
      </c>
      <c r="K190" t="str">
        <f t="shared" si="16"/>
        <v>カラー:ホワイト=CLR-D-485--WH</v>
      </c>
      <c r="L190" s="2" t="str">
        <f t="shared" si="17"/>
        <v>カラー:ホワイト=CLR-D-485--WH</v>
      </c>
      <c r="M190" s="2" t="str">
        <f t="shared" si="18"/>
        <v>カラー ホワイト</v>
      </c>
      <c r="N190" s="2">
        <f t="shared" si="19"/>
        <v>0</v>
      </c>
      <c r="O190" s="2" t="str">
        <f t="shared" si="20"/>
        <v>CLR-D-485</v>
      </c>
    </row>
    <row r="191" spans="1:15">
      <c r="A191" t="s">
        <v>7</v>
      </c>
      <c r="B191" t="s">
        <v>116</v>
      </c>
      <c r="C191" t="s">
        <v>9</v>
      </c>
      <c r="F191" t="s">
        <v>11</v>
      </c>
      <c r="G191" t="s">
        <v>467</v>
      </c>
      <c r="I191" t="str">
        <f t="shared" si="14"/>
        <v>--DBR</v>
      </c>
      <c r="J191" t="str">
        <f t="shared" si="15"/>
        <v>CLR-D-485--DBR</v>
      </c>
      <c r="K191" t="str">
        <f t="shared" si="16"/>
        <v>カラー:ダークブラウン=CLR-D-485--DBR</v>
      </c>
      <c r="L191" s="2" t="str">
        <f t="shared" si="17"/>
        <v>カラー:ホワイト=CLR-D-485--WH&amp;カラー:ダークブラウン=CLR-D-485--DBR</v>
      </c>
      <c r="M191" s="2" t="str">
        <f t="shared" si="18"/>
        <v>カラー ホワイト ダークブラウン</v>
      </c>
      <c r="N191" s="2">
        <f t="shared" si="19"/>
        <v>0</v>
      </c>
      <c r="O191" s="2" t="str">
        <f t="shared" si="20"/>
        <v>CLR-D-485</v>
      </c>
    </row>
    <row r="192" spans="1:15">
      <c r="A192" t="s">
        <v>7</v>
      </c>
      <c r="B192" t="s">
        <v>116</v>
      </c>
      <c r="C192" t="s">
        <v>9</v>
      </c>
      <c r="F192" t="s">
        <v>117</v>
      </c>
      <c r="G192" t="s">
        <v>470</v>
      </c>
      <c r="I192" t="str">
        <f t="shared" si="14"/>
        <v>--WH</v>
      </c>
      <c r="J192" t="str">
        <f t="shared" si="15"/>
        <v>CLR-D-485--WH</v>
      </c>
      <c r="K192" t="str">
        <f t="shared" si="16"/>
        <v>カラー:ホワイト（8月上旬入荷分）=CLR-D-485--WH</v>
      </c>
      <c r="L192" s="2" t="str">
        <f t="shared" si="17"/>
        <v>カラー:ホワイト=CLR-D-485--WH&amp;カラー:ダークブラウン=CLR-D-485--DBR&amp;カラー:ホワイト（8月上旬入荷分）=CLR-D-485--WH</v>
      </c>
      <c r="M192" s="2" t="str">
        <f t="shared" si="18"/>
        <v>カラー ホワイト ダークブラウン ホワイト（8月上旬入荷分）</v>
      </c>
      <c r="N192" s="2">
        <f t="shared" si="19"/>
        <v>0</v>
      </c>
      <c r="O192" s="2" t="str">
        <f t="shared" si="20"/>
        <v>CLR-D-485</v>
      </c>
    </row>
    <row r="193" spans="1:15">
      <c r="A193" t="s">
        <v>7</v>
      </c>
      <c r="B193" t="s">
        <v>116</v>
      </c>
      <c r="C193" t="s">
        <v>9</v>
      </c>
      <c r="F193" t="s">
        <v>118</v>
      </c>
      <c r="G193" t="s">
        <v>469</v>
      </c>
      <c r="I193" t="str">
        <f t="shared" si="14"/>
        <v>--DBR</v>
      </c>
      <c r="J193" t="str">
        <f t="shared" si="15"/>
        <v>CLR-D-485--DBR</v>
      </c>
      <c r="K193" t="str">
        <f t="shared" si="16"/>
        <v>カラー:ダークブラウン（8月上旬入荷分）=CLR-D-485--DBR</v>
      </c>
      <c r="L193" s="2" t="str">
        <f t="shared" si="17"/>
        <v>カラー:ホワイト=CLR-D-485--WH&amp;カラー:ダークブラウン=CLR-D-485--DBR&amp;カラー:ホワイト（8月上旬入荷分）=CLR-D-485--WH&amp;カラー:ダークブラウン（8月上旬入荷分）=CLR-D-485--DBR</v>
      </c>
      <c r="M193" s="2" t="str">
        <f t="shared" si="18"/>
        <v>カラー ホワイト ダークブラウン ホワイト（8月上旬入荷分） ダークブラウン（8月上旬入荷分）</v>
      </c>
      <c r="N193" s="2">
        <f t="shared" si="19"/>
        <v>1</v>
      </c>
      <c r="O193" s="2" t="str">
        <f t="shared" si="20"/>
        <v>CLR-D-485</v>
      </c>
    </row>
    <row r="194" spans="1:15">
      <c r="A194" t="s">
        <v>7</v>
      </c>
      <c r="B194" t="s">
        <v>119</v>
      </c>
      <c r="C194" t="s">
        <v>9</v>
      </c>
      <c r="F194" t="s">
        <v>13</v>
      </c>
      <c r="G194" t="s">
        <v>468</v>
      </c>
      <c r="I194" t="str">
        <f t="shared" si="14"/>
        <v>--WH</v>
      </c>
      <c r="J194" t="str">
        <f t="shared" si="15"/>
        <v>CLR-D-485UP--WH</v>
      </c>
      <c r="K194" t="str">
        <f t="shared" si="16"/>
        <v>カラー:ホワイト=CLR-D-485UP--WH</v>
      </c>
      <c r="L194" s="2" t="str">
        <f t="shared" si="17"/>
        <v>カラー:ホワイト=CLR-D-485UP--WH</v>
      </c>
      <c r="M194" s="2" t="str">
        <f t="shared" si="18"/>
        <v>カラー ホワイト</v>
      </c>
      <c r="N194" s="2">
        <f t="shared" si="19"/>
        <v>0</v>
      </c>
      <c r="O194" s="2" t="str">
        <f t="shared" si="20"/>
        <v>CLR-D-485UP</v>
      </c>
    </row>
    <row r="195" spans="1:15">
      <c r="A195" t="s">
        <v>7</v>
      </c>
      <c r="B195" t="s">
        <v>119</v>
      </c>
      <c r="C195" t="s">
        <v>9</v>
      </c>
      <c r="F195" t="s">
        <v>11</v>
      </c>
      <c r="G195" t="s">
        <v>467</v>
      </c>
      <c r="I195" t="str">
        <f t="shared" ref="I195:I258" si="21">SUBSTITUTE(G195,"-YO","")</f>
        <v>--DBR</v>
      </c>
      <c r="J195" t="str">
        <f t="shared" ref="J195:J258" si="22">UPPER(B195)&amp;I195</f>
        <v>CLR-D-485UP--DBR</v>
      </c>
      <c r="K195" t="str">
        <f t="shared" ref="K195:K258" si="23">"カラー:"&amp;F195&amp;"="&amp;J195</f>
        <v>カラー:ダークブラウン=CLR-D-485UP--DBR</v>
      </c>
      <c r="L195" s="2" t="str">
        <f t="shared" ref="L195:L258" si="24">IF(B195=B194,L194&amp;"&amp;"&amp;K195,K195)</f>
        <v>カラー:ホワイト=CLR-D-485UP--WH&amp;カラー:ダークブラウン=CLR-D-485UP--DBR</v>
      </c>
      <c r="M195" s="2" t="str">
        <f t="shared" ref="M195:M258" si="25">IF(B195&lt;&gt;B194,"カラー "&amp;F195,M194&amp;" "&amp;F195)</f>
        <v>カラー ホワイト ダークブラウン</v>
      </c>
      <c r="N195" s="2">
        <f t="shared" ref="N195:N258" si="26">IF(B195=B196,0,1)</f>
        <v>1</v>
      </c>
      <c r="O195" s="2" t="str">
        <f t="shared" ref="O195:O258" si="27">UPPER(B195)</f>
        <v>CLR-D-485UP</v>
      </c>
    </row>
    <row r="196" spans="1:15">
      <c r="A196" t="s">
        <v>7</v>
      </c>
      <c r="B196" t="s">
        <v>120</v>
      </c>
      <c r="C196" t="s">
        <v>9</v>
      </c>
      <c r="F196" t="s">
        <v>13</v>
      </c>
      <c r="G196" t="s">
        <v>468</v>
      </c>
      <c r="I196" t="str">
        <f t="shared" si="21"/>
        <v>--WH</v>
      </c>
      <c r="J196" t="str">
        <f t="shared" si="22"/>
        <v>CLR-900--WH</v>
      </c>
      <c r="K196" t="str">
        <f t="shared" si="23"/>
        <v>カラー:ホワイト=CLR-900--WH</v>
      </c>
      <c r="L196" s="2" t="str">
        <f t="shared" si="24"/>
        <v>カラー:ホワイト=CLR-900--WH</v>
      </c>
      <c r="M196" s="2" t="str">
        <f t="shared" si="25"/>
        <v>カラー ホワイト</v>
      </c>
      <c r="N196" s="2">
        <f t="shared" si="26"/>
        <v>0</v>
      </c>
      <c r="O196" s="2" t="str">
        <f t="shared" si="27"/>
        <v>CLR-900</v>
      </c>
    </row>
    <row r="197" spans="1:15">
      <c r="A197" t="s">
        <v>7</v>
      </c>
      <c r="B197" t="s">
        <v>120</v>
      </c>
      <c r="C197" t="s">
        <v>9</v>
      </c>
      <c r="F197" t="s">
        <v>11</v>
      </c>
      <c r="G197" t="s">
        <v>467</v>
      </c>
      <c r="I197" t="str">
        <f t="shared" si="21"/>
        <v>--DBR</v>
      </c>
      <c r="J197" t="str">
        <f t="shared" si="22"/>
        <v>CLR-900--DBR</v>
      </c>
      <c r="K197" t="str">
        <f t="shared" si="23"/>
        <v>カラー:ダークブラウン=CLR-900--DBR</v>
      </c>
      <c r="L197" s="2" t="str">
        <f t="shared" si="24"/>
        <v>カラー:ホワイト=CLR-900--WH&amp;カラー:ダークブラウン=CLR-900--DBR</v>
      </c>
      <c r="M197" s="2" t="str">
        <f t="shared" si="25"/>
        <v>カラー ホワイト ダークブラウン</v>
      </c>
      <c r="N197" s="2">
        <f t="shared" si="26"/>
        <v>0</v>
      </c>
      <c r="O197" s="2" t="str">
        <f t="shared" si="27"/>
        <v>CLR-900</v>
      </c>
    </row>
    <row r="198" spans="1:15">
      <c r="A198" t="s">
        <v>7</v>
      </c>
      <c r="B198" t="s">
        <v>120</v>
      </c>
      <c r="C198" t="s">
        <v>9</v>
      </c>
      <c r="F198" t="s">
        <v>121</v>
      </c>
      <c r="G198" t="s">
        <v>470</v>
      </c>
      <c r="I198" t="str">
        <f t="shared" si="21"/>
        <v>--WH</v>
      </c>
      <c r="J198" t="str">
        <f t="shared" si="22"/>
        <v>CLR-900--WH</v>
      </c>
      <c r="K198" t="str">
        <f t="shared" si="23"/>
        <v>カラー:ホワイト（9月上旬）=CLR-900--WH</v>
      </c>
      <c r="L198" s="2" t="str">
        <f t="shared" si="24"/>
        <v>カラー:ホワイト=CLR-900--WH&amp;カラー:ダークブラウン=CLR-900--DBR&amp;カラー:ホワイト（9月上旬）=CLR-900--WH</v>
      </c>
      <c r="M198" s="2" t="str">
        <f t="shared" si="25"/>
        <v>カラー ホワイト ダークブラウン ホワイト（9月上旬）</v>
      </c>
      <c r="N198" s="2">
        <f t="shared" si="26"/>
        <v>0</v>
      </c>
      <c r="O198" s="2" t="str">
        <f t="shared" si="27"/>
        <v>CLR-900</v>
      </c>
    </row>
    <row r="199" spans="1:15">
      <c r="A199" t="s">
        <v>7</v>
      </c>
      <c r="B199" t="s">
        <v>120</v>
      </c>
      <c r="C199" t="s">
        <v>9</v>
      </c>
      <c r="F199" t="s">
        <v>122</v>
      </c>
      <c r="G199" t="s">
        <v>469</v>
      </c>
      <c r="I199" t="str">
        <f t="shared" si="21"/>
        <v>--DBR</v>
      </c>
      <c r="J199" t="str">
        <f t="shared" si="22"/>
        <v>CLR-900--DBR</v>
      </c>
      <c r="K199" t="str">
        <f t="shared" si="23"/>
        <v>カラー:ダークブラウン（9月上旬）=CLR-900--DBR</v>
      </c>
      <c r="L199" s="2" t="str">
        <f t="shared" si="24"/>
        <v>カラー:ホワイト=CLR-900--WH&amp;カラー:ダークブラウン=CLR-900--DBR&amp;カラー:ホワイト（9月上旬）=CLR-900--WH&amp;カラー:ダークブラウン（9月上旬）=CLR-900--DBR</v>
      </c>
      <c r="M199" s="2" t="str">
        <f t="shared" si="25"/>
        <v>カラー ホワイト ダークブラウン ホワイト（9月上旬） ダークブラウン（9月上旬）</v>
      </c>
      <c r="N199" s="2">
        <f t="shared" si="26"/>
        <v>1</v>
      </c>
      <c r="O199" s="2" t="str">
        <f t="shared" si="27"/>
        <v>CLR-900</v>
      </c>
    </row>
    <row r="200" spans="1:15">
      <c r="A200" t="s">
        <v>7</v>
      </c>
      <c r="B200" t="s">
        <v>123</v>
      </c>
      <c r="C200" t="s">
        <v>9</v>
      </c>
      <c r="F200" t="s">
        <v>13</v>
      </c>
      <c r="G200" t="s">
        <v>468</v>
      </c>
      <c r="I200" t="str">
        <f t="shared" si="21"/>
        <v>--WH</v>
      </c>
      <c r="J200" t="str">
        <f t="shared" si="22"/>
        <v>CLR-D-900--WH</v>
      </c>
      <c r="K200" t="str">
        <f t="shared" si="23"/>
        <v>カラー:ホワイト=CLR-D-900--WH</v>
      </c>
      <c r="L200" s="2" t="str">
        <f t="shared" si="24"/>
        <v>カラー:ホワイト=CLR-D-900--WH</v>
      </c>
      <c r="M200" s="2" t="str">
        <f t="shared" si="25"/>
        <v>カラー ホワイト</v>
      </c>
      <c r="N200" s="2">
        <f t="shared" si="26"/>
        <v>0</v>
      </c>
      <c r="O200" s="2" t="str">
        <f t="shared" si="27"/>
        <v>CLR-D-900</v>
      </c>
    </row>
    <row r="201" spans="1:15">
      <c r="A201" t="s">
        <v>7</v>
      </c>
      <c r="B201" t="s">
        <v>123</v>
      </c>
      <c r="C201" t="s">
        <v>9</v>
      </c>
      <c r="F201" t="s">
        <v>11</v>
      </c>
      <c r="G201" t="s">
        <v>467</v>
      </c>
      <c r="I201" t="str">
        <f t="shared" si="21"/>
        <v>--DBR</v>
      </c>
      <c r="J201" t="str">
        <f t="shared" si="22"/>
        <v>CLR-D-900--DBR</v>
      </c>
      <c r="K201" t="str">
        <f t="shared" si="23"/>
        <v>カラー:ダークブラウン=CLR-D-900--DBR</v>
      </c>
      <c r="L201" s="2" t="str">
        <f t="shared" si="24"/>
        <v>カラー:ホワイト=CLR-D-900--WH&amp;カラー:ダークブラウン=CLR-D-900--DBR</v>
      </c>
      <c r="M201" s="2" t="str">
        <f t="shared" si="25"/>
        <v>カラー ホワイト ダークブラウン</v>
      </c>
      <c r="N201" s="2">
        <f t="shared" si="26"/>
        <v>1</v>
      </c>
      <c r="O201" s="2" t="str">
        <f t="shared" si="27"/>
        <v>CLR-D-900</v>
      </c>
    </row>
    <row r="202" spans="1:15">
      <c r="A202" t="s">
        <v>7</v>
      </c>
      <c r="B202" t="s">
        <v>124</v>
      </c>
      <c r="C202" t="s">
        <v>9</v>
      </c>
      <c r="F202" t="s">
        <v>13</v>
      </c>
      <c r="G202" t="s">
        <v>468</v>
      </c>
      <c r="I202" t="str">
        <f t="shared" si="21"/>
        <v>--WH</v>
      </c>
      <c r="J202" t="str">
        <f t="shared" si="22"/>
        <v>ARC-2--WH</v>
      </c>
      <c r="K202" t="str">
        <f t="shared" si="23"/>
        <v>カラー:ホワイト=ARC-2--WH</v>
      </c>
      <c r="L202" s="2" t="str">
        <f t="shared" si="24"/>
        <v>カラー:ホワイト=ARC-2--WH</v>
      </c>
      <c r="M202" s="2" t="str">
        <f t="shared" si="25"/>
        <v>カラー ホワイト</v>
      </c>
      <c r="N202" s="2">
        <f t="shared" si="26"/>
        <v>0</v>
      </c>
      <c r="O202" s="2" t="str">
        <f t="shared" si="27"/>
        <v>ARC-2</v>
      </c>
    </row>
    <row r="203" spans="1:15">
      <c r="A203" t="s">
        <v>7</v>
      </c>
      <c r="B203" t="s">
        <v>124</v>
      </c>
      <c r="C203" t="s">
        <v>9</v>
      </c>
      <c r="F203" t="s">
        <v>55</v>
      </c>
      <c r="G203" t="s">
        <v>485</v>
      </c>
      <c r="I203" t="str">
        <f t="shared" si="21"/>
        <v>--BR</v>
      </c>
      <c r="J203" t="str">
        <f t="shared" si="22"/>
        <v>ARC-2--BR</v>
      </c>
      <c r="K203" t="str">
        <f t="shared" si="23"/>
        <v>カラー:ブラウン=ARC-2--BR</v>
      </c>
      <c r="L203" s="2" t="str">
        <f t="shared" si="24"/>
        <v>カラー:ホワイト=ARC-2--WH&amp;カラー:ブラウン=ARC-2--BR</v>
      </c>
      <c r="M203" s="2" t="str">
        <f t="shared" si="25"/>
        <v>カラー ホワイト ブラウン</v>
      </c>
      <c r="N203" s="2">
        <f t="shared" si="26"/>
        <v>1</v>
      </c>
      <c r="O203" s="2" t="str">
        <f t="shared" si="27"/>
        <v>ARC-2</v>
      </c>
    </row>
    <row r="204" spans="1:15">
      <c r="A204" t="s">
        <v>7</v>
      </c>
      <c r="B204" t="s">
        <v>125</v>
      </c>
      <c r="C204" t="s">
        <v>9</v>
      </c>
      <c r="F204" t="s">
        <v>13</v>
      </c>
      <c r="G204" t="s">
        <v>468</v>
      </c>
      <c r="I204" t="str">
        <f t="shared" si="21"/>
        <v>--WH</v>
      </c>
      <c r="J204" t="str">
        <f t="shared" si="22"/>
        <v>SPR-150--WH</v>
      </c>
      <c r="K204" t="str">
        <f t="shared" si="23"/>
        <v>カラー:ホワイト=SPR-150--WH</v>
      </c>
      <c r="L204" s="2" t="str">
        <f t="shared" si="24"/>
        <v>カラー:ホワイト=SPR-150--WH</v>
      </c>
      <c r="M204" s="2" t="str">
        <f t="shared" si="25"/>
        <v>カラー ホワイト</v>
      </c>
      <c r="N204" s="2">
        <f t="shared" si="26"/>
        <v>0</v>
      </c>
      <c r="O204" s="2" t="str">
        <f t="shared" si="27"/>
        <v>SPR-150</v>
      </c>
    </row>
    <row r="205" spans="1:15">
      <c r="A205" t="s">
        <v>7</v>
      </c>
      <c r="B205" t="s">
        <v>125</v>
      </c>
      <c r="C205" t="s">
        <v>9</v>
      </c>
      <c r="F205" t="s">
        <v>22</v>
      </c>
      <c r="G205" t="s">
        <v>472</v>
      </c>
      <c r="I205" t="str">
        <f t="shared" si="21"/>
        <v>--BK</v>
      </c>
      <c r="J205" t="str">
        <f t="shared" si="22"/>
        <v>SPR-150--BK</v>
      </c>
      <c r="K205" t="str">
        <f t="shared" si="23"/>
        <v>カラー:ブラック=SPR-150--BK</v>
      </c>
      <c r="L205" s="2" t="str">
        <f t="shared" si="24"/>
        <v>カラー:ホワイト=SPR-150--WH&amp;カラー:ブラック=SPR-150--BK</v>
      </c>
      <c r="M205" s="2" t="str">
        <f t="shared" si="25"/>
        <v>カラー ホワイト ブラック</v>
      </c>
      <c r="N205" s="2">
        <f t="shared" si="26"/>
        <v>1</v>
      </c>
      <c r="O205" s="2" t="str">
        <f t="shared" si="27"/>
        <v>SPR-150</v>
      </c>
    </row>
    <row r="206" spans="1:15">
      <c r="A206" t="s">
        <v>7</v>
      </c>
      <c r="B206" t="s">
        <v>126</v>
      </c>
      <c r="C206" t="s">
        <v>9</v>
      </c>
      <c r="F206" t="s">
        <v>13</v>
      </c>
      <c r="G206" t="s">
        <v>468</v>
      </c>
      <c r="I206" t="str">
        <f t="shared" si="21"/>
        <v>--WH</v>
      </c>
      <c r="J206" t="str">
        <f t="shared" si="22"/>
        <v>SPR-110--WH</v>
      </c>
      <c r="K206" t="str">
        <f t="shared" si="23"/>
        <v>カラー:ホワイト=SPR-110--WH</v>
      </c>
      <c r="L206" s="2" t="str">
        <f t="shared" si="24"/>
        <v>カラー:ホワイト=SPR-110--WH</v>
      </c>
      <c r="M206" s="2" t="str">
        <f t="shared" si="25"/>
        <v>カラー ホワイト</v>
      </c>
      <c r="N206" s="2">
        <f t="shared" si="26"/>
        <v>0</v>
      </c>
      <c r="O206" s="2" t="str">
        <f t="shared" si="27"/>
        <v>SPR-110</v>
      </c>
    </row>
    <row r="207" spans="1:15">
      <c r="A207" t="s">
        <v>7</v>
      </c>
      <c r="B207" t="s">
        <v>126</v>
      </c>
      <c r="C207" t="s">
        <v>9</v>
      </c>
      <c r="F207" t="s">
        <v>22</v>
      </c>
      <c r="G207" t="s">
        <v>472</v>
      </c>
      <c r="I207" t="str">
        <f t="shared" si="21"/>
        <v>--BK</v>
      </c>
      <c r="J207" t="str">
        <f t="shared" si="22"/>
        <v>SPR-110--BK</v>
      </c>
      <c r="K207" t="str">
        <f t="shared" si="23"/>
        <v>カラー:ブラック=SPR-110--BK</v>
      </c>
      <c r="L207" s="2" t="str">
        <f t="shared" si="24"/>
        <v>カラー:ホワイト=SPR-110--WH&amp;カラー:ブラック=SPR-110--BK</v>
      </c>
      <c r="M207" s="2" t="str">
        <f t="shared" si="25"/>
        <v>カラー ホワイト ブラック</v>
      </c>
      <c r="N207" s="2">
        <f t="shared" si="26"/>
        <v>0</v>
      </c>
      <c r="O207" s="2" t="str">
        <f t="shared" si="27"/>
        <v>SPR-110</v>
      </c>
    </row>
    <row r="208" spans="1:15">
      <c r="A208" t="s">
        <v>7</v>
      </c>
      <c r="B208" t="s">
        <v>126</v>
      </c>
      <c r="C208" t="s">
        <v>9</v>
      </c>
      <c r="F208" t="s">
        <v>15</v>
      </c>
      <c r="G208" t="s">
        <v>470</v>
      </c>
      <c r="I208" t="str">
        <f t="shared" si="21"/>
        <v>--WH</v>
      </c>
      <c r="J208" t="str">
        <f t="shared" si="22"/>
        <v>SPR-110--WH</v>
      </c>
      <c r="K208" t="str">
        <f t="shared" si="23"/>
        <v>カラー:ホワイト（7月下旬）=SPR-110--WH</v>
      </c>
      <c r="L208" s="2" t="str">
        <f t="shared" si="24"/>
        <v>カラー:ホワイト=SPR-110--WH&amp;カラー:ブラック=SPR-110--BK&amp;カラー:ホワイト（7月下旬）=SPR-110--WH</v>
      </c>
      <c r="M208" s="2" t="str">
        <f t="shared" si="25"/>
        <v>カラー ホワイト ブラック ホワイト（7月下旬）</v>
      </c>
      <c r="N208" s="2">
        <f t="shared" si="26"/>
        <v>0</v>
      </c>
      <c r="O208" s="2" t="str">
        <f t="shared" si="27"/>
        <v>SPR-110</v>
      </c>
    </row>
    <row r="209" spans="1:15">
      <c r="A209" t="s">
        <v>7</v>
      </c>
      <c r="B209" t="s">
        <v>126</v>
      </c>
      <c r="C209" t="s">
        <v>9</v>
      </c>
      <c r="F209" t="s">
        <v>127</v>
      </c>
      <c r="G209" t="s">
        <v>497</v>
      </c>
      <c r="I209" t="str">
        <f t="shared" si="21"/>
        <v>--BK</v>
      </c>
      <c r="J209" t="str">
        <f t="shared" si="22"/>
        <v>SPR-110--BK</v>
      </c>
      <c r="K209" t="str">
        <f t="shared" si="23"/>
        <v>カラー:ブラック（7月下旬）=SPR-110--BK</v>
      </c>
      <c r="L209" s="2" t="str">
        <f t="shared" si="24"/>
        <v>カラー:ホワイト=SPR-110--WH&amp;カラー:ブラック=SPR-110--BK&amp;カラー:ホワイト（7月下旬）=SPR-110--WH&amp;カラー:ブラック（7月下旬）=SPR-110--BK</v>
      </c>
      <c r="M209" s="2" t="str">
        <f t="shared" si="25"/>
        <v>カラー ホワイト ブラック ホワイト（7月下旬） ブラック（7月下旬）</v>
      </c>
      <c r="N209" s="2">
        <f t="shared" si="26"/>
        <v>1</v>
      </c>
      <c r="O209" s="2" t="str">
        <f t="shared" si="27"/>
        <v>SPR-110</v>
      </c>
    </row>
    <row r="210" spans="1:15">
      <c r="A210" t="s">
        <v>7</v>
      </c>
      <c r="B210" t="s">
        <v>128</v>
      </c>
      <c r="C210" t="s">
        <v>9</v>
      </c>
      <c r="F210" t="s">
        <v>13</v>
      </c>
      <c r="G210" t="s">
        <v>468</v>
      </c>
      <c r="I210" t="str">
        <f t="shared" si="21"/>
        <v>--WH</v>
      </c>
      <c r="J210" t="str">
        <f t="shared" si="22"/>
        <v>SQC-V6D--WH</v>
      </c>
      <c r="K210" t="str">
        <f t="shared" si="23"/>
        <v>カラー:ホワイト=SQC-V6D--WH</v>
      </c>
      <c r="L210" s="2" t="str">
        <f t="shared" si="24"/>
        <v>カラー:ホワイト=SQC-V6D--WH</v>
      </c>
      <c r="M210" s="2" t="str">
        <f t="shared" si="25"/>
        <v>カラー ホワイト</v>
      </c>
      <c r="N210" s="2">
        <f t="shared" si="26"/>
        <v>0</v>
      </c>
      <c r="O210" s="2" t="str">
        <f t="shared" si="27"/>
        <v>SQC-V6D</v>
      </c>
    </row>
    <row r="211" spans="1:15">
      <c r="A211" t="s">
        <v>7</v>
      </c>
      <c r="B211" t="s">
        <v>128</v>
      </c>
      <c r="C211" t="s">
        <v>9</v>
      </c>
      <c r="F211" t="s">
        <v>22</v>
      </c>
      <c r="G211" t="s">
        <v>472</v>
      </c>
      <c r="I211" t="str">
        <f t="shared" si="21"/>
        <v>--BK</v>
      </c>
      <c r="J211" t="str">
        <f t="shared" si="22"/>
        <v>SQC-V6D--BK</v>
      </c>
      <c r="K211" t="str">
        <f t="shared" si="23"/>
        <v>カラー:ブラック=SQC-V6D--BK</v>
      </c>
      <c r="L211" s="2" t="str">
        <f t="shared" si="24"/>
        <v>カラー:ホワイト=SQC-V6D--WH&amp;カラー:ブラック=SQC-V6D--BK</v>
      </c>
      <c r="M211" s="2" t="str">
        <f t="shared" si="25"/>
        <v>カラー ホワイト ブラック</v>
      </c>
      <c r="N211" s="2">
        <f t="shared" si="26"/>
        <v>1</v>
      </c>
      <c r="O211" s="2" t="str">
        <f t="shared" si="27"/>
        <v>SQC-V6D</v>
      </c>
    </row>
    <row r="212" spans="1:15">
      <c r="A212" t="s">
        <v>7</v>
      </c>
      <c r="B212" t="s">
        <v>129</v>
      </c>
      <c r="C212" t="s">
        <v>9</v>
      </c>
      <c r="F212" t="s">
        <v>13</v>
      </c>
      <c r="G212" t="s">
        <v>468</v>
      </c>
      <c r="I212" t="str">
        <f t="shared" si="21"/>
        <v>--WH</v>
      </c>
      <c r="J212" t="str">
        <f t="shared" si="22"/>
        <v>SQC-H6D--WH</v>
      </c>
      <c r="K212" t="str">
        <f t="shared" si="23"/>
        <v>カラー:ホワイト=SQC-H6D--WH</v>
      </c>
      <c r="L212" s="2" t="str">
        <f t="shared" si="24"/>
        <v>カラー:ホワイト=SQC-H6D--WH</v>
      </c>
      <c r="M212" s="2" t="str">
        <f t="shared" si="25"/>
        <v>カラー ホワイト</v>
      </c>
      <c r="N212" s="2">
        <f t="shared" si="26"/>
        <v>0</v>
      </c>
      <c r="O212" s="2" t="str">
        <f t="shared" si="27"/>
        <v>SQC-H6D</v>
      </c>
    </row>
    <row r="213" spans="1:15">
      <c r="A213" t="s">
        <v>7</v>
      </c>
      <c r="B213" t="s">
        <v>129</v>
      </c>
      <c r="C213" t="s">
        <v>9</v>
      </c>
      <c r="F213" t="s">
        <v>22</v>
      </c>
      <c r="G213" t="s">
        <v>472</v>
      </c>
      <c r="I213" t="str">
        <f t="shared" si="21"/>
        <v>--BK</v>
      </c>
      <c r="J213" t="str">
        <f t="shared" si="22"/>
        <v>SQC-H6D--BK</v>
      </c>
      <c r="K213" t="str">
        <f t="shared" si="23"/>
        <v>カラー:ブラック=SQC-H6D--BK</v>
      </c>
      <c r="L213" s="2" t="str">
        <f t="shared" si="24"/>
        <v>カラー:ホワイト=SQC-H6D--WH&amp;カラー:ブラック=SQC-H6D--BK</v>
      </c>
      <c r="M213" s="2" t="str">
        <f t="shared" si="25"/>
        <v>カラー ホワイト ブラック</v>
      </c>
      <c r="N213" s="2">
        <f t="shared" si="26"/>
        <v>1</v>
      </c>
      <c r="O213" s="2" t="str">
        <f t="shared" si="27"/>
        <v>SQC-H6D</v>
      </c>
    </row>
    <row r="214" spans="1:15">
      <c r="A214" t="s">
        <v>7</v>
      </c>
      <c r="B214" t="s">
        <v>130</v>
      </c>
      <c r="C214" t="s">
        <v>9</v>
      </c>
      <c r="F214" t="s">
        <v>13</v>
      </c>
      <c r="G214" t="s">
        <v>468</v>
      </c>
      <c r="I214" t="str">
        <f t="shared" si="21"/>
        <v>--WH</v>
      </c>
      <c r="J214" t="str">
        <f t="shared" si="22"/>
        <v>SQC-4D--WH</v>
      </c>
      <c r="K214" t="str">
        <f t="shared" si="23"/>
        <v>カラー:ホワイト=SQC-4D--WH</v>
      </c>
      <c r="L214" s="2" t="str">
        <f t="shared" si="24"/>
        <v>カラー:ホワイト=SQC-4D--WH</v>
      </c>
      <c r="M214" s="2" t="str">
        <f t="shared" si="25"/>
        <v>カラー ホワイト</v>
      </c>
      <c r="N214" s="2">
        <f t="shared" si="26"/>
        <v>0</v>
      </c>
      <c r="O214" s="2" t="str">
        <f t="shared" si="27"/>
        <v>SQC-4D</v>
      </c>
    </row>
    <row r="215" spans="1:15">
      <c r="A215" t="s">
        <v>7</v>
      </c>
      <c r="B215" t="s">
        <v>130</v>
      </c>
      <c r="C215" t="s">
        <v>9</v>
      </c>
      <c r="F215" t="s">
        <v>22</v>
      </c>
      <c r="G215" t="s">
        <v>472</v>
      </c>
      <c r="I215" t="str">
        <f t="shared" si="21"/>
        <v>--BK</v>
      </c>
      <c r="J215" t="str">
        <f t="shared" si="22"/>
        <v>SQC-4D--BK</v>
      </c>
      <c r="K215" t="str">
        <f t="shared" si="23"/>
        <v>カラー:ブラック=SQC-4D--BK</v>
      </c>
      <c r="L215" s="2" t="str">
        <f t="shared" si="24"/>
        <v>カラー:ホワイト=SQC-4D--WH&amp;カラー:ブラック=SQC-4D--BK</v>
      </c>
      <c r="M215" s="2" t="str">
        <f t="shared" si="25"/>
        <v>カラー ホワイト ブラック</v>
      </c>
      <c r="N215" s="2">
        <f t="shared" si="26"/>
        <v>1</v>
      </c>
      <c r="O215" s="2" t="str">
        <f t="shared" si="27"/>
        <v>SQC-4D</v>
      </c>
    </row>
    <row r="216" spans="1:15">
      <c r="A216" t="s">
        <v>7</v>
      </c>
      <c r="B216" t="s">
        <v>131</v>
      </c>
      <c r="C216" t="s">
        <v>9</v>
      </c>
      <c r="F216" t="s">
        <v>13</v>
      </c>
      <c r="G216" t="s">
        <v>468</v>
      </c>
      <c r="I216" t="str">
        <f t="shared" si="21"/>
        <v>--WH</v>
      </c>
      <c r="J216" t="str">
        <f t="shared" si="22"/>
        <v>SQC-9D--WH</v>
      </c>
      <c r="K216" t="str">
        <f t="shared" si="23"/>
        <v>カラー:ホワイト=SQC-9D--WH</v>
      </c>
      <c r="L216" s="2" t="str">
        <f t="shared" si="24"/>
        <v>カラー:ホワイト=SQC-9D--WH</v>
      </c>
      <c r="M216" s="2" t="str">
        <f t="shared" si="25"/>
        <v>カラー ホワイト</v>
      </c>
      <c r="N216" s="2">
        <f t="shared" si="26"/>
        <v>0</v>
      </c>
      <c r="O216" s="2" t="str">
        <f t="shared" si="27"/>
        <v>SQC-9D</v>
      </c>
    </row>
    <row r="217" spans="1:15">
      <c r="A217" t="s">
        <v>7</v>
      </c>
      <c r="B217" t="s">
        <v>131</v>
      </c>
      <c r="C217" t="s">
        <v>9</v>
      </c>
      <c r="F217" t="s">
        <v>22</v>
      </c>
      <c r="G217" t="s">
        <v>472</v>
      </c>
      <c r="I217" t="str">
        <f t="shared" si="21"/>
        <v>--BK</v>
      </c>
      <c r="J217" t="str">
        <f t="shared" si="22"/>
        <v>SQC-9D--BK</v>
      </c>
      <c r="K217" t="str">
        <f t="shared" si="23"/>
        <v>カラー:ブラック=SQC-9D--BK</v>
      </c>
      <c r="L217" s="2" t="str">
        <f t="shared" si="24"/>
        <v>カラー:ホワイト=SQC-9D--WH&amp;カラー:ブラック=SQC-9D--BK</v>
      </c>
      <c r="M217" s="2" t="str">
        <f t="shared" si="25"/>
        <v>カラー ホワイト ブラック</v>
      </c>
      <c r="N217" s="2">
        <f t="shared" si="26"/>
        <v>1</v>
      </c>
      <c r="O217" s="2" t="str">
        <f t="shared" si="27"/>
        <v>SQC-9D</v>
      </c>
    </row>
    <row r="218" spans="1:15">
      <c r="A218" t="s">
        <v>7</v>
      </c>
      <c r="B218" t="s">
        <v>132</v>
      </c>
      <c r="C218" t="s">
        <v>9</v>
      </c>
      <c r="F218" t="s">
        <v>13</v>
      </c>
      <c r="G218" t="s">
        <v>468</v>
      </c>
      <c r="I218" t="str">
        <f t="shared" si="21"/>
        <v>--WH</v>
      </c>
      <c r="J218" t="str">
        <f t="shared" si="22"/>
        <v>HGTV-120--WH</v>
      </c>
      <c r="K218" t="str">
        <f t="shared" si="23"/>
        <v>カラー:ホワイト=HGTV-120--WH</v>
      </c>
      <c r="L218" s="2" t="str">
        <f t="shared" si="24"/>
        <v>カラー:ホワイト=HGTV-120--WH</v>
      </c>
      <c r="M218" s="2" t="str">
        <f t="shared" si="25"/>
        <v>カラー ホワイト</v>
      </c>
      <c r="N218" s="2">
        <f t="shared" si="26"/>
        <v>0</v>
      </c>
      <c r="O218" s="2" t="str">
        <f t="shared" si="27"/>
        <v>HGTV-120</v>
      </c>
    </row>
    <row r="219" spans="1:15">
      <c r="A219" t="s">
        <v>7</v>
      </c>
      <c r="B219" t="s">
        <v>132</v>
      </c>
      <c r="C219" t="s">
        <v>9</v>
      </c>
      <c r="F219" t="s">
        <v>22</v>
      </c>
      <c r="G219" t="s">
        <v>472</v>
      </c>
      <c r="I219" t="str">
        <f t="shared" si="21"/>
        <v>--BK</v>
      </c>
      <c r="J219" t="str">
        <f t="shared" si="22"/>
        <v>HGTV-120--BK</v>
      </c>
      <c r="K219" t="str">
        <f t="shared" si="23"/>
        <v>カラー:ブラック=HGTV-120--BK</v>
      </c>
      <c r="L219" s="2" t="str">
        <f t="shared" si="24"/>
        <v>カラー:ホワイト=HGTV-120--WH&amp;カラー:ブラック=HGTV-120--BK</v>
      </c>
      <c r="M219" s="2" t="str">
        <f t="shared" si="25"/>
        <v>カラー ホワイト ブラック</v>
      </c>
      <c r="N219" s="2">
        <f t="shared" si="26"/>
        <v>1</v>
      </c>
      <c r="O219" s="2" t="str">
        <f t="shared" si="27"/>
        <v>HGTV-120</v>
      </c>
    </row>
    <row r="220" spans="1:15">
      <c r="A220" t="s">
        <v>7</v>
      </c>
      <c r="B220" t="s">
        <v>133</v>
      </c>
      <c r="C220" t="s">
        <v>9</v>
      </c>
      <c r="F220" t="s">
        <v>13</v>
      </c>
      <c r="G220" t="s">
        <v>468</v>
      </c>
      <c r="I220" t="str">
        <f t="shared" si="21"/>
        <v>--WH</v>
      </c>
      <c r="J220" t="str">
        <f t="shared" si="22"/>
        <v>HGTV-150--WH</v>
      </c>
      <c r="K220" t="str">
        <f t="shared" si="23"/>
        <v>カラー:ホワイト=HGTV-150--WH</v>
      </c>
      <c r="L220" s="2" t="str">
        <f t="shared" si="24"/>
        <v>カラー:ホワイト=HGTV-150--WH</v>
      </c>
      <c r="M220" s="2" t="str">
        <f t="shared" si="25"/>
        <v>カラー ホワイト</v>
      </c>
      <c r="N220" s="2">
        <f t="shared" si="26"/>
        <v>0</v>
      </c>
      <c r="O220" s="2" t="str">
        <f t="shared" si="27"/>
        <v>HGTV-150</v>
      </c>
    </row>
    <row r="221" spans="1:15">
      <c r="A221" t="s">
        <v>7</v>
      </c>
      <c r="B221" t="s">
        <v>133</v>
      </c>
      <c r="C221" t="s">
        <v>9</v>
      </c>
      <c r="F221" t="s">
        <v>22</v>
      </c>
      <c r="G221" t="s">
        <v>472</v>
      </c>
      <c r="I221" t="str">
        <f t="shared" si="21"/>
        <v>--BK</v>
      </c>
      <c r="J221" t="str">
        <f t="shared" si="22"/>
        <v>HGTV-150--BK</v>
      </c>
      <c r="K221" t="str">
        <f t="shared" si="23"/>
        <v>カラー:ブラック=HGTV-150--BK</v>
      </c>
      <c r="L221" s="2" t="str">
        <f t="shared" si="24"/>
        <v>カラー:ホワイト=HGTV-150--WH&amp;カラー:ブラック=HGTV-150--BK</v>
      </c>
      <c r="M221" s="2" t="str">
        <f t="shared" si="25"/>
        <v>カラー ホワイト ブラック</v>
      </c>
      <c r="N221" s="2">
        <f t="shared" si="26"/>
        <v>1</v>
      </c>
      <c r="O221" s="2" t="str">
        <f t="shared" si="27"/>
        <v>HGTV-150</v>
      </c>
    </row>
    <row r="222" spans="1:15">
      <c r="A222" t="s">
        <v>7</v>
      </c>
      <c r="B222" t="s">
        <v>134</v>
      </c>
      <c r="C222" t="s">
        <v>9</v>
      </c>
      <c r="F222" t="s">
        <v>22</v>
      </c>
      <c r="G222" t="s">
        <v>472</v>
      </c>
      <c r="I222" t="str">
        <f t="shared" si="21"/>
        <v>--BK</v>
      </c>
      <c r="J222" t="str">
        <f t="shared" si="22"/>
        <v>GR-104K--BK</v>
      </c>
      <c r="K222" t="str">
        <f t="shared" si="23"/>
        <v>カラー:ブラック=GR-104K--BK</v>
      </c>
      <c r="L222" s="2" t="str">
        <f t="shared" si="24"/>
        <v>カラー:ブラック=GR-104K--BK</v>
      </c>
      <c r="M222" s="2" t="str">
        <f t="shared" si="25"/>
        <v>カラー ブラック</v>
      </c>
      <c r="N222" s="2">
        <f t="shared" si="26"/>
        <v>0</v>
      </c>
      <c r="O222" s="2" t="str">
        <f t="shared" si="27"/>
        <v>GR-104K</v>
      </c>
    </row>
    <row r="223" spans="1:15">
      <c r="A223" t="s">
        <v>7</v>
      </c>
      <c r="B223" t="s">
        <v>134</v>
      </c>
      <c r="C223" t="s">
        <v>9</v>
      </c>
      <c r="F223" t="s">
        <v>13</v>
      </c>
      <c r="G223" t="s">
        <v>468</v>
      </c>
      <c r="I223" t="str">
        <f t="shared" si="21"/>
        <v>--WH</v>
      </c>
      <c r="J223" t="str">
        <f t="shared" si="22"/>
        <v>GR-104K--WH</v>
      </c>
      <c r="K223" t="str">
        <f t="shared" si="23"/>
        <v>カラー:ホワイト=GR-104K--WH</v>
      </c>
      <c r="L223" s="2" t="str">
        <f t="shared" si="24"/>
        <v>カラー:ブラック=GR-104K--BK&amp;カラー:ホワイト=GR-104K--WH</v>
      </c>
      <c r="M223" s="2" t="str">
        <f t="shared" si="25"/>
        <v>カラー ブラック ホワイト</v>
      </c>
      <c r="N223" s="2">
        <f t="shared" si="26"/>
        <v>0</v>
      </c>
      <c r="O223" s="2" t="str">
        <f t="shared" si="27"/>
        <v>GR-104K</v>
      </c>
    </row>
    <row r="224" spans="1:15">
      <c r="A224" t="s">
        <v>7</v>
      </c>
      <c r="B224" t="s">
        <v>134</v>
      </c>
      <c r="C224" t="s">
        <v>9</v>
      </c>
      <c r="F224" t="s">
        <v>58</v>
      </c>
      <c r="G224" t="s">
        <v>483</v>
      </c>
      <c r="I224" t="str">
        <f t="shared" si="21"/>
        <v>--RD</v>
      </c>
      <c r="J224" t="str">
        <f t="shared" si="22"/>
        <v>GR-104K--RD</v>
      </c>
      <c r="K224" t="str">
        <f t="shared" si="23"/>
        <v>カラー:レッド=GR-104K--RD</v>
      </c>
      <c r="L224" s="2" t="str">
        <f t="shared" si="24"/>
        <v>カラー:ブラック=GR-104K--BK&amp;カラー:ホワイト=GR-104K--WH&amp;カラー:レッド=GR-104K--RD</v>
      </c>
      <c r="M224" s="2" t="str">
        <f t="shared" si="25"/>
        <v>カラー ブラック ホワイト レッド</v>
      </c>
      <c r="N224" s="2">
        <f t="shared" si="26"/>
        <v>1</v>
      </c>
      <c r="O224" s="2" t="str">
        <f t="shared" si="27"/>
        <v>GR-104K</v>
      </c>
    </row>
    <row r="225" spans="1:15">
      <c r="A225" t="s">
        <v>7</v>
      </c>
      <c r="B225" t="s">
        <v>135</v>
      </c>
      <c r="C225" t="s">
        <v>9</v>
      </c>
      <c r="F225" t="s">
        <v>55</v>
      </c>
      <c r="G225" t="s">
        <v>485</v>
      </c>
      <c r="I225" t="str">
        <f t="shared" si="21"/>
        <v>--BR</v>
      </c>
      <c r="J225" t="str">
        <f t="shared" si="22"/>
        <v>RX-RCD90--BR</v>
      </c>
      <c r="K225" t="str">
        <f t="shared" si="23"/>
        <v>カラー:ブラウン=RX-RCD90--BR</v>
      </c>
      <c r="L225" s="2" t="str">
        <f t="shared" si="24"/>
        <v>カラー:ブラウン=RX-RCD90--BR</v>
      </c>
      <c r="M225" s="2" t="str">
        <f t="shared" si="25"/>
        <v>カラー ブラウン</v>
      </c>
      <c r="N225" s="2">
        <f t="shared" si="26"/>
        <v>0</v>
      </c>
      <c r="O225" s="2" t="str">
        <f t="shared" si="27"/>
        <v>RX-RCD90</v>
      </c>
    </row>
    <row r="226" spans="1:15">
      <c r="A226" t="s">
        <v>7</v>
      </c>
      <c r="B226" t="s">
        <v>135</v>
      </c>
      <c r="C226" t="s">
        <v>9</v>
      </c>
      <c r="F226" t="s">
        <v>13</v>
      </c>
      <c r="G226" t="s">
        <v>468</v>
      </c>
      <c r="I226" t="str">
        <f t="shared" si="21"/>
        <v>--WH</v>
      </c>
      <c r="J226" t="str">
        <f t="shared" si="22"/>
        <v>RX-RCD90--WH</v>
      </c>
      <c r="K226" t="str">
        <f t="shared" si="23"/>
        <v>カラー:ホワイト=RX-RCD90--WH</v>
      </c>
      <c r="L226" s="2" t="str">
        <f t="shared" si="24"/>
        <v>カラー:ブラウン=RX-RCD90--BR&amp;カラー:ホワイト=RX-RCD90--WH</v>
      </c>
      <c r="M226" s="2" t="str">
        <f t="shared" si="25"/>
        <v>カラー ブラウン ホワイト</v>
      </c>
      <c r="N226" s="2">
        <f t="shared" si="26"/>
        <v>0</v>
      </c>
      <c r="O226" s="2" t="str">
        <f t="shared" si="27"/>
        <v>RX-RCD90</v>
      </c>
    </row>
    <row r="227" spans="1:15">
      <c r="A227" t="s">
        <v>7</v>
      </c>
      <c r="B227" t="s">
        <v>135</v>
      </c>
      <c r="C227" t="s">
        <v>9</v>
      </c>
      <c r="F227" t="s">
        <v>10</v>
      </c>
      <c r="G227" t="s">
        <v>466</v>
      </c>
      <c r="I227" t="str">
        <f t="shared" si="21"/>
        <v>--NA</v>
      </c>
      <c r="J227" t="str">
        <f t="shared" si="22"/>
        <v>RX-RCD90--NA</v>
      </c>
      <c r="K227" t="str">
        <f t="shared" si="23"/>
        <v>カラー:ナチュラル=RX-RCD90--NA</v>
      </c>
      <c r="L227" s="2" t="str">
        <f t="shared" si="24"/>
        <v>カラー:ブラウン=RX-RCD90--BR&amp;カラー:ホワイト=RX-RCD90--WH&amp;カラー:ナチュラル=RX-RCD90--NA</v>
      </c>
      <c r="M227" s="2" t="str">
        <f t="shared" si="25"/>
        <v>カラー ブラウン ホワイト ナチュラル</v>
      </c>
      <c r="N227" s="2">
        <f t="shared" si="26"/>
        <v>0</v>
      </c>
      <c r="O227" s="2" t="str">
        <f t="shared" si="27"/>
        <v>RX-RCD90</v>
      </c>
    </row>
    <row r="228" spans="1:15">
      <c r="A228" t="s">
        <v>7</v>
      </c>
      <c r="B228" t="s">
        <v>135</v>
      </c>
      <c r="C228" t="s">
        <v>9</v>
      </c>
      <c r="F228" t="s">
        <v>22</v>
      </c>
      <c r="G228" t="s">
        <v>472</v>
      </c>
      <c r="I228" t="str">
        <f t="shared" si="21"/>
        <v>--BK</v>
      </c>
      <c r="J228" t="str">
        <f t="shared" si="22"/>
        <v>RX-RCD90--BK</v>
      </c>
      <c r="K228" t="str">
        <f t="shared" si="23"/>
        <v>カラー:ブラック=RX-RCD90--BK</v>
      </c>
      <c r="L228" s="2" t="str">
        <f t="shared" si="24"/>
        <v>カラー:ブラウン=RX-RCD90--BR&amp;カラー:ホワイト=RX-RCD90--WH&amp;カラー:ナチュラル=RX-RCD90--NA&amp;カラー:ブラック=RX-RCD90--BK</v>
      </c>
      <c r="M228" s="2" t="str">
        <f t="shared" si="25"/>
        <v>カラー ブラウン ホワイト ナチュラル ブラック</v>
      </c>
      <c r="N228" s="2">
        <f t="shared" si="26"/>
        <v>1</v>
      </c>
      <c r="O228" s="2" t="str">
        <f t="shared" si="27"/>
        <v>RX-RCD90</v>
      </c>
    </row>
    <row r="229" spans="1:15">
      <c r="A229" t="s">
        <v>7</v>
      </c>
      <c r="B229" t="s">
        <v>136</v>
      </c>
      <c r="C229" t="s">
        <v>9</v>
      </c>
      <c r="F229" t="s">
        <v>55</v>
      </c>
      <c r="G229" t="s">
        <v>485</v>
      </c>
      <c r="I229" t="str">
        <f t="shared" si="21"/>
        <v>--BR</v>
      </c>
      <c r="J229" t="str">
        <f t="shared" si="22"/>
        <v>DRV-9090--BR</v>
      </c>
      <c r="K229" t="str">
        <f t="shared" si="23"/>
        <v>カラー:ブラウン=DRV-9090--BR</v>
      </c>
      <c r="L229" s="2" t="str">
        <f t="shared" si="24"/>
        <v>カラー:ブラウン=DRV-9090--BR</v>
      </c>
      <c r="M229" s="2" t="str">
        <f t="shared" si="25"/>
        <v>カラー ブラウン</v>
      </c>
      <c r="N229" s="2">
        <f t="shared" si="26"/>
        <v>0</v>
      </c>
      <c r="O229" s="2" t="str">
        <f t="shared" si="27"/>
        <v>DRV-9090</v>
      </c>
    </row>
    <row r="230" spans="1:15">
      <c r="A230" t="s">
        <v>7</v>
      </c>
      <c r="B230" t="s">
        <v>136</v>
      </c>
      <c r="C230" t="s">
        <v>9</v>
      </c>
      <c r="F230" t="s">
        <v>13</v>
      </c>
      <c r="G230" t="s">
        <v>468</v>
      </c>
      <c r="I230" t="str">
        <f t="shared" si="21"/>
        <v>--WH</v>
      </c>
      <c r="J230" t="str">
        <f t="shared" si="22"/>
        <v>DRV-9090--WH</v>
      </c>
      <c r="K230" t="str">
        <f t="shared" si="23"/>
        <v>カラー:ホワイト=DRV-9090--WH</v>
      </c>
      <c r="L230" s="2" t="str">
        <f t="shared" si="24"/>
        <v>カラー:ブラウン=DRV-9090--BR&amp;カラー:ホワイト=DRV-9090--WH</v>
      </c>
      <c r="M230" s="2" t="str">
        <f t="shared" si="25"/>
        <v>カラー ブラウン ホワイト</v>
      </c>
      <c r="N230" s="2">
        <f t="shared" si="26"/>
        <v>1</v>
      </c>
      <c r="O230" s="2" t="str">
        <f t="shared" si="27"/>
        <v>DRV-9090</v>
      </c>
    </row>
    <row r="231" spans="1:15">
      <c r="A231" t="s">
        <v>7</v>
      </c>
      <c r="B231" t="s">
        <v>137</v>
      </c>
      <c r="C231" t="s">
        <v>9</v>
      </c>
      <c r="F231" t="s">
        <v>10</v>
      </c>
      <c r="G231" t="s">
        <v>466</v>
      </c>
      <c r="I231" t="str">
        <f t="shared" si="21"/>
        <v>--NA</v>
      </c>
      <c r="J231" t="str">
        <f t="shared" si="22"/>
        <v>ET-9090SR--NA</v>
      </c>
      <c r="K231" t="str">
        <f t="shared" si="23"/>
        <v>カラー:ナチュラル=ET-9090SR--NA</v>
      </c>
      <c r="L231" s="2" t="str">
        <f t="shared" si="24"/>
        <v>カラー:ナチュラル=ET-9090SR--NA</v>
      </c>
      <c r="M231" s="2" t="str">
        <f t="shared" si="25"/>
        <v>カラー ナチュラル</v>
      </c>
      <c r="N231" s="2">
        <f t="shared" si="26"/>
        <v>0</v>
      </c>
      <c r="O231" s="2" t="str">
        <f t="shared" si="27"/>
        <v>ET-9090SR</v>
      </c>
    </row>
    <row r="232" spans="1:15">
      <c r="A232" t="s">
        <v>7</v>
      </c>
      <c r="B232" t="s">
        <v>137</v>
      </c>
      <c r="C232" t="s">
        <v>9</v>
      </c>
      <c r="F232" t="s">
        <v>11</v>
      </c>
      <c r="G232" t="s">
        <v>467</v>
      </c>
      <c r="I232" t="str">
        <f t="shared" si="21"/>
        <v>--DBR</v>
      </c>
      <c r="J232" t="str">
        <f t="shared" si="22"/>
        <v>ET-9090SR--DBR</v>
      </c>
      <c r="K232" t="str">
        <f t="shared" si="23"/>
        <v>カラー:ダークブラウン=ET-9090SR--DBR</v>
      </c>
      <c r="L232" s="2" t="str">
        <f t="shared" si="24"/>
        <v>カラー:ナチュラル=ET-9090SR--NA&amp;カラー:ダークブラウン=ET-9090SR--DBR</v>
      </c>
      <c r="M232" s="2" t="str">
        <f t="shared" si="25"/>
        <v>カラー ナチュラル ダークブラウン</v>
      </c>
      <c r="N232" s="2">
        <f t="shared" si="26"/>
        <v>0</v>
      </c>
      <c r="O232" s="2" t="str">
        <f t="shared" si="27"/>
        <v>ET-9090SR</v>
      </c>
    </row>
    <row r="233" spans="1:15">
      <c r="A233" t="s">
        <v>7</v>
      </c>
      <c r="B233" t="s">
        <v>137</v>
      </c>
      <c r="C233" t="s">
        <v>9</v>
      </c>
      <c r="F233" t="s">
        <v>13</v>
      </c>
      <c r="G233" t="s">
        <v>468</v>
      </c>
      <c r="I233" t="str">
        <f t="shared" si="21"/>
        <v>--WH</v>
      </c>
      <c r="J233" t="str">
        <f t="shared" si="22"/>
        <v>ET-9090SR--WH</v>
      </c>
      <c r="K233" t="str">
        <f t="shared" si="23"/>
        <v>カラー:ホワイト=ET-9090SR--WH</v>
      </c>
      <c r="L233" s="2" t="str">
        <f t="shared" si="24"/>
        <v>カラー:ナチュラル=ET-9090SR--NA&amp;カラー:ダークブラウン=ET-9090SR--DBR&amp;カラー:ホワイト=ET-9090SR--WH</v>
      </c>
      <c r="M233" s="2" t="str">
        <f t="shared" si="25"/>
        <v>カラー ナチュラル ダークブラウン ホワイト</v>
      </c>
      <c r="N233" s="2">
        <f t="shared" si="26"/>
        <v>1</v>
      </c>
      <c r="O233" s="2" t="str">
        <f t="shared" si="27"/>
        <v>ET-9090SR</v>
      </c>
    </row>
    <row r="234" spans="1:15">
      <c r="A234" t="s">
        <v>7</v>
      </c>
      <c r="B234" t="s">
        <v>138</v>
      </c>
      <c r="C234" t="s">
        <v>9</v>
      </c>
      <c r="F234" t="s">
        <v>11</v>
      </c>
      <c r="G234" t="s">
        <v>467</v>
      </c>
      <c r="I234" t="str">
        <f t="shared" si="21"/>
        <v>--DBR</v>
      </c>
      <c r="J234" t="str">
        <f t="shared" si="22"/>
        <v>ET-26CW--DBR</v>
      </c>
      <c r="K234" t="str">
        <f t="shared" si="23"/>
        <v>カラー:ダークブラウン=ET-26CW--DBR</v>
      </c>
      <c r="L234" s="2" t="str">
        <f t="shared" si="24"/>
        <v>カラー:ダークブラウン=ET-26CW--DBR</v>
      </c>
      <c r="M234" s="2" t="str">
        <f t="shared" si="25"/>
        <v>カラー ダークブラウン</v>
      </c>
      <c r="N234" s="2">
        <f t="shared" si="26"/>
        <v>0</v>
      </c>
      <c r="O234" s="2" t="str">
        <f t="shared" si="27"/>
        <v>ET-26CW</v>
      </c>
    </row>
    <row r="235" spans="1:15">
      <c r="A235" t="s">
        <v>7</v>
      </c>
      <c r="B235" t="s">
        <v>138</v>
      </c>
      <c r="C235" t="s">
        <v>9</v>
      </c>
      <c r="F235" t="s">
        <v>10</v>
      </c>
      <c r="G235" t="s">
        <v>466</v>
      </c>
      <c r="I235" t="str">
        <f t="shared" si="21"/>
        <v>--NA</v>
      </c>
      <c r="J235" t="str">
        <f t="shared" si="22"/>
        <v>ET-26CW--NA</v>
      </c>
      <c r="K235" t="str">
        <f t="shared" si="23"/>
        <v>カラー:ナチュラル=ET-26CW--NA</v>
      </c>
      <c r="L235" s="2" t="str">
        <f t="shared" si="24"/>
        <v>カラー:ダークブラウン=ET-26CW--DBR&amp;カラー:ナチュラル=ET-26CW--NA</v>
      </c>
      <c r="M235" s="2" t="str">
        <f t="shared" si="25"/>
        <v>カラー ダークブラウン ナチュラル</v>
      </c>
      <c r="N235" s="2">
        <f t="shared" si="26"/>
        <v>0</v>
      </c>
      <c r="O235" s="2" t="str">
        <f t="shared" si="27"/>
        <v>ET-26CW</v>
      </c>
    </row>
    <row r="236" spans="1:15">
      <c r="A236" t="s">
        <v>7</v>
      </c>
      <c r="B236" t="s">
        <v>138</v>
      </c>
      <c r="C236" t="s">
        <v>9</v>
      </c>
      <c r="F236" t="s">
        <v>13</v>
      </c>
      <c r="G236" t="s">
        <v>468</v>
      </c>
      <c r="I236" t="str">
        <f t="shared" si="21"/>
        <v>--WH</v>
      </c>
      <c r="J236" t="str">
        <f t="shared" si="22"/>
        <v>ET-26CW--WH</v>
      </c>
      <c r="K236" t="str">
        <f t="shared" si="23"/>
        <v>カラー:ホワイト=ET-26CW--WH</v>
      </c>
      <c r="L236" s="2" t="str">
        <f t="shared" si="24"/>
        <v>カラー:ダークブラウン=ET-26CW--DBR&amp;カラー:ナチュラル=ET-26CW--NA&amp;カラー:ホワイト=ET-26CW--WH</v>
      </c>
      <c r="M236" s="2" t="str">
        <f t="shared" si="25"/>
        <v>カラー ダークブラウン ナチュラル ホワイト</v>
      </c>
      <c r="N236" s="2">
        <f t="shared" si="26"/>
        <v>1</v>
      </c>
      <c r="O236" s="2" t="str">
        <f t="shared" si="27"/>
        <v>ET-26CW</v>
      </c>
    </row>
    <row r="237" spans="1:15">
      <c r="A237" t="s">
        <v>7</v>
      </c>
      <c r="B237" t="s">
        <v>139</v>
      </c>
      <c r="C237" t="s">
        <v>9</v>
      </c>
      <c r="F237" t="s">
        <v>10</v>
      </c>
      <c r="G237" t="s">
        <v>466</v>
      </c>
      <c r="I237" t="str">
        <f t="shared" si="21"/>
        <v>--NA</v>
      </c>
      <c r="J237" t="str">
        <f t="shared" si="22"/>
        <v>ET-26CW-2SET--NA</v>
      </c>
      <c r="K237" t="str">
        <f t="shared" si="23"/>
        <v>カラー:ナチュラル=ET-26CW-2SET--NA</v>
      </c>
      <c r="L237" s="2" t="str">
        <f t="shared" si="24"/>
        <v>カラー:ナチュラル=ET-26CW-2SET--NA</v>
      </c>
      <c r="M237" s="2" t="str">
        <f t="shared" si="25"/>
        <v>カラー ナチュラル</v>
      </c>
      <c r="N237" s="2">
        <f t="shared" si="26"/>
        <v>0</v>
      </c>
      <c r="O237" s="2" t="str">
        <f t="shared" si="27"/>
        <v>ET-26CW-2SET</v>
      </c>
    </row>
    <row r="238" spans="1:15">
      <c r="A238" t="s">
        <v>7</v>
      </c>
      <c r="B238" t="s">
        <v>139</v>
      </c>
      <c r="C238" t="s">
        <v>9</v>
      </c>
      <c r="F238" t="s">
        <v>11</v>
      </c>
      <c r="G238" t="s">
        <v>467</v>
      </c>
      <c r="I238" t="str">
        <f t="shared" si="21"/>
        <v>--DBR</v>
      </c>
      <c r="J238" t="str">
        <f t="shared" si="22"/>
        <v>ET-26CW-2SET--DBR</v>
      </c>
      <c r="K238" t="str">
        <f t="shared" si="23"/>
        <v>カラー:ダークブラウン=ET-26CW-2SET--DBR</v>
      </c>
      <c r="L238" s="2" t="str">
        <f t="shared" si="24"/>
        <v>カラー:ナチュラル=ET-26CW-2SET--NA&amp;カラー:ダークブラウン=ET-26CW-2SET--DBR</v>
      </c>
      <c r="M238" s="2" t="str">
        <f t="shared" si="25"/>
        <v>カラー ナチュラル ダークブラウン</v>
      </c>
      <c r="N238" s="2">
        <f t="shared" si="26"/>
        <v>0</v>
      </c>
      <c r="O238" s="2" t="str">
        <f t="shared" si="27"/>
        <v>ET-26CW-2SET</v>
      </c>
    </row>
    <row r="239" spans="1:15">
      <c r="A239" t="s">
        <v>7</v>
      </c>
      <c r="B239" t="s">
        <v>139</v>
      </c>
      <c r="C239" t="s">
        <v>9</v>
      </c>
      <c r="F239" t="s">
        <v>13</v>
      </c>
      <c r="G239" t="s">
        <v>468</v>
      </c>
      <c r="I239" t="str">
        <f t="shared" si="21"/>
        <v>--WH</v>
      </c>
      <c r="J239" t="str">
        <f t="shared" si="22"/>
        <v>ET-26CW-2SET--WH</v>
      </c>
      <c r="K239" t="str">
        <f t="shared" si="23"/>
        <v>カラー:ホワイト=ET-26CW-2SET--WH</v>
      </c>
      <c r="L239" s="2" t="str">
        <f t="shared" si="24"/>
        <v>カラー:ナチュラル=ET-26CW-2SET--NA&amp;カラー:ダークブラウン=ET-26CW-2SET--DBR&amp;カラー:ホワイト=ET-26CW-2SET--WH</v>
      </c>
      <c r="M239" s="2" t="str">
        <f t="shared" si="25"/>
        <v>カラー ナチュラル ダークブラウン ホワイト</v>
      </c>
      <c r="N239" s="2">
        <f t="shared" si="26"/>
        <v>1</v>
      </c>
      <c r="O239" s="2" t="str">
        <f t="shared" si="27"/>
        <v>ET-26CW-2SET</v>
      </c>
    </row>
    <row r="240" spans="1:15">
      <c r="A240" t="s">
        <v>7</v>
      </c>
      <c r="B240" t="s">
        <v>140</v>
      </c>
      <c r="C240" t="s">
        <v>9</v>
      </c>
      <c r="F240" t="s">
        <v>10</v>
      </c>
      <c r="G240" t="s">
        <v>466</v>
      </c>
      <c r="I240" t="str">
        <f t="shared" si="21"/>
        <v>--NA</v>
      </c>
      <c r="J240" t="str">
        <f t="shared" si="22"/>
        <v>ET-26CW-3SET--NA</v>
      </c>
      <c r="K240" t="str">
        <f t="shared" si="23"/>
        <v>カラー:ナチュラル=ET-26CW-3SET--NA</v>
      </c>
      <c r="L240" s="2" t="str">
        <f t="shared" si="24"/>
        <v>カラー:ナチュラル=ET-26CW-3SET--NA</v>
      </c>
      <c r="M240" s="2" t="str">
        <f t="shared" si="25"/>
        <v>カラー ナチュラル</v>
      </c>
      <c r="N240" s="2">
        <f t="shared" si="26"/>
        <v>0</v>
      </c>
      <c r="O240" s="2" t="str">
        <f t="shared" si="27"/>
        <v>ET-26CW-3SET</v>
      </c>
    </row>
    <row r="241" spans="1:15">
      <c r="A241" t="s">
        <v>7</v>
      </c>
      <c r="B241" t="s">
        <v>140</v>
      </c>
      <c r="C241" t="s">
        <v>9</v>
      </c>
      <c r="F241" t="s">
        <v>11</v>
      </c>
      <c r="G241" t="s">
        <v>467</v>
      </c>
      <c r="I241" t="str">
        <f t="shared" si="21"/>
        <v>--DBR</v>
      </c>
      <c r="J241" t="str">
        <f t="shared" si="22"/>
        <v>ET-26CW-3SET--DBR</v>
      </c>
      <c r="K241" t="str">
        <f t="shared" si="23"/>
        <v>カラー:ダークブラウン=ET-26CW-3SET--DBR</v>
      </c>
      <c r="L241" s="2" t="str">
        <f t="shared" si="24"/>
        <v>カラー:ナチュラル=ET-26CW-3SET--NA&amp;カラー:ダークブラウン=ET-26CW-3SET--DBR</v>
      </c>
      <c r="M241" s="2" t="str">
        <f t="shared" si="25"/>
        <v>カラー ナチュラル ダークブラウン</v>
      </c>
      <c r="N241" s="2">
        <f t="shared" si="26"/>
        <v>0</v>
      </c>
      <c r="O241" s="2" t="str">
        <f t="shared" si="27"/>
        <v>ET-26CW-3SET</v>
      </c>
    </row>
    <row r="242" spans="1:15">
      <c r="A242" t="s">
        <v>7</v>
      </c>
      <c r="B242" t="s">
        <v>140</v>
      </c>
      <c r="C242" t="s">
        <v>9</v>
      </c>
      <c r="F242" t="s">
        <v>13</v>
      </c>
      <c r="G242" t="s">
        <v>468</v>
      </c>
      <c r="I242" t="str">
        <f t="shared" si="21"/>
        <v>--WH</v>
      </c>
      <c r="J242" t="str">
        <f t="shared" si="22"/>
        <v>ET-26CW-3SET--WH</v>
      </c>
      <c r="K242" t="str">
        <f t="shared" si="23"/>
        <v>カラー:ホワイト=ET-26CW-3SET--WH</v>
      </c>
      <c r="L242" s="2" t="str">
        <f t="shared" si="24"/>
        <v>カラー:ナチュラル=ET-26CW-3SET--NA&amp;カラー:ダークブラウン=ET-26CW-3SET--DBR&amp;カラー:ホワイト=ET-26CW-3SET--WH</v>
      </c>
      <c r="M242" s="2" t="str">
        <f t="shared" si="25"/>
        <v>カラー ナチュラル ダークブラウン ホワイト</v>
      </c>
      <c r="N242" s="2">
        <f t="shared" si="26"/>
        <v>1</v>
      </c>
      <c r="O242" s="2" t="str">
        <f t="shared" si="27"/>
        <v>ET-26CW-3SET</v>
      </c>
    </row>
    <row r="243" spans="1:15">
      <c r="A243" t="s">
        <v>7</v>
      </c>
      <c r="B243" t="s">
        <v>141</v>
      </c>
      <c r="C243" t="s">
        <v>9</v>
      </c>
      <c r="F243" t="s">
        <v>81</v>
      </c>
      <c r="G243" t="s">
        <v>487</v>
      </c>
      <c r="I243" t="str">
        <f t="shared" si="21"/>
        <v>--BL</v>
      </c>
      <c r="J243" t="str">
        <f t="shared" si="22"/>
        <v>CMI-9090--BL</v>
      </c>
      <c r="K243" t="str">
        <f t="shared" si="23"/>
        <v>カラー:ブルー=CMI-9090--BL</v>
      </c>
      <c r="L243" s="2" t="str">
        <f t="shared" si="24"/>
        <v>カラー:ブルー=CMI-9090--BL</v>
      </c>
      <c r="M243" s="2" t="str">
        <f t="shared" si="25"/>
        <v>カラー ブルー</v>
      </c>
      <c r="N243" s="2">
        <f t="shared" si="26"/>
        <v>0</v>
      </c>
      <c r="O243" s="2" t="str">
        <f t="shared" si="27"/>
        <v>CMI-9090</v>
      </c>
    </row>
    <row r="244" spans="1:15">
      <c r="A244" t="s">
        <v>7</v>
      </c>
      <c r="B244" t="s">
        <v>141</v>
      </c>
      <c r="C244" t="s">
        <v>9</v>
      </c>
      <c r="F244" t="s">
        <v>11</v>
      </c>
      <c r="G244" t="s">
        <v>467</v>
      </c>
      <c r="I244" t="str">
        <f t="shared" si="21"/>
        <v>--DBR</v>
      </c>
      <c r="J244" t="str">
        <f t="shared" si="22"/>
        <v>CMI-9090--DBR</v>
      </c>
      <c r="K244" t="str">
        <f t="shared" si="23"/>
        <v>カラー:ダークブラウン=CMI-9090--DBR</v>
      </c>
      <c r="L244" s="2" t="str">
        <f t="shared" si="24"/>
        <v>カラー:ブルー=CMI-9090--BL&amp;カラー:ダークブラウン=CMI-9090--DBR</v>
      </c>
      <c r="M244" s="2" t="str">
        <f t="shared" si="25"/>
        <v>カラー ブルー ダークブラウン</v>
      </c>
      <c r="N244" s="2">
        <f t="shared" si="26"/>
        <v>0</v>
      </c>
      <c r="O244" s="2" t="str">
        <f t="shared" si="27"/>
        <v>CMI-9090</v>
      </c>
    </row>
    <row r="245" spans="1:15">
      <c r="A245" t="s">
        <v>7</v>
      </c>
      <c r="B245" t="s">
        <v>141</v>
      </c>
      <c r="C245" t="s">
        <v>9</v>
      </c>
      <c r="F245" t="s">
        <v>10</v>
      </c>
      <c r="G245" t="s">
        <v>466</v>
      </c>
      <c r="I245" t="str">
        <f t="shared" si="21"/>
        <v>--NA</v>
      </c>
      <c r="J245" t="str">
        <f t="shared" si="22"/>
        <v>CMI-9090--NA</v>
      </c>
      <c r="K245" t="str">
        <f t="shared" si="23"/>
        <v>カラー:ナチュラル=CMI-9090--NA</v>
      </c>
      <c r="L245" s="2" t="str">
        <f t="shared" si="24"/>
        <v>カラー:ブルー=CMI-9090--BL&amp;カラー:ダークブラウン=CMI-9090--DBR&amp;カラー:ナチュラル=CMI-9090--NA</v>
      </c>
      <c r="M245" s="2" t="str">
        <f t="shared" si="25"/>
        <v>カラー ブルー ダークブラウン ナチュラル</v>
      </c>
      <c r="N245" s="2">
        <f t="shared" si="26"/>
        <v>0</v>
      </c>
      <c r="O245" s="2" t="str">
        <f t="shared" si="27"/>
        <v>CMI-9090</v>
      </c>
    </row>
    <row r="246" spans="1:15">
      <c r="A246" t="s">
        <v>7</v>
      </c>
      <c r="B246" t="s">
        <v>141</v>
      </c>
      <c r="C246" t="s">
        <v>9</v>
      </c>
      <c r="F246" t="s">
        <v>82</v>
      </c>
      <c r="G246" t="s">
        <v>498</v>
      </c>
      <c r="I246" t="str">
        <f t="shared" si="21"/>
        <v>--PI</v>
      </c>
      <c r="J246" t="str">
        <f t="shared" si="22"/>
        <v>CMI-9090--PI</v>
      </c>
      <c r="K246" t="str">
        <f t="shared" si="23"/>
        <v>カラー:ピンク=CMI-9090--PI</v>
      </c>
      <c r="L246" s="2" t="str">
        <f t="shared" si="24"/>
        <v>カラー:ブルー=CMI-9090--BL&amp;カラー:ダークブラウン=CMI-9090--DBR&amp;カラー:ナチュラル=CMI-9090--NA&amp;カラー:ピンク=CMI-9090--PI</v>
      </c>
      <c r="M246" s="2" t="str">
        <f t="shared" si="25"/>
        <v>カラー ブルー ダークブラウン ナチュラル ピンク</v>
      </c>
      <c r="N246" s="2">
        <f t="shared" si="26"/>
        <v>0</v>
      </c>
      <c r="O246" s="2" t="str">
        <f t="shared" si="27"/>
        <v>CMI-9090</v>
      </c>
    </row>
    <row r="247" spans="1:15">
      <c r="A247" t="s">
        <v>7</v>
      </c>
      <c r="B247" t="s">
        <v>141</v>
      </c>
      <c r="C247" t="s">
        <v>9</v>
      </c>
      <c r="F247" t="s">
        <v>13</v>
      </c>
      <c r="G247" t="s">
        <v>468</v>
      </c>
      <c r="I247" t="str">
        <f t="shared" si="21"/>
        <v>--WH</v>
      </c>
      <c r="J247" t="str">
        <f t="shared" si="22"/>
        <v>CMI-9090--WH</v>
      </c>
      <c r="K247" t="str">
        <f t="shared" si="23"/>
        <v>カラー:ホワイト=CMI-9090--WH</v>
      </c>
      <c r="L247" s="2" t="str">
        <f t="shared" si="24"/>
        <v>カラー:ブルー=CMI-9090--BL&amp;カラー:ダークブラウン=CMI-9090--DBR&amp;カラー:ナチュラル=CMI-9090--NA&amp;カラー:ピンク=CMI-9090--PI&amp;カラー:ホワイト=CMI-9090--WH</v>
      </c>
      <c r="M247" s="2" t="str">
        <f t="shared" si="25"/>
        <v>カラー ブルー ダークブラウン ナチュラル ピンク ホワイト</v>
      </c>
      <c r="N247" s="2">
        <f t="shared" si="26"/>
        <v>0</v>
      </c>
      <c r="O247" s="2" t="str">
        <f t="shared" si="27"/>
        <v>CMI-9090</v>
      </c>
    </row>
    <row r="248" spans="1:15">
      <c r="A248" t="s">
        <v>7</v>
      </c>
      <c r="B248" t="s">
        <v>141</v>
      </c>
      <c r="C248" t="s">
        <v>9</v>
      </c>
      <c r="F248" t="s">
        <v>142</v>
      </c>
      <c r="G248" t="s">
        <v>499</v>
      </c>
      <c r="I248" t="str">
        <f t="shared" si="21"/>
        <v>--WH/RD</v>
      </c>
      <c r="J248" t="str">
        <f t="shared" si="22"/>
        <v>CMI-9090--WH/RD</v>
      </c>
      <c r="K248" t="str">
        <f t="shared" si="23"/>
        <v>カラー:ホワイトレッド=CMI-9090--WH/RD</v>
      </c>
      <c r="L248" s="2" t="str">
        <f t="shared" si="24"/>
        <v>カラー:ブルー=CMI-9090--BL&amp;カラー:ダークブラウン=CMI-9090--DBR&amp;カラー:ナチュラル=CMI-9090--NA&amp;カラー:ピンク=CMI-9090--PI&amp;カラー:ホワイト=CMI-9090--WH&amp;カラー:ホワイトレッド=CMI-9090--WH/RD</v>
      </c>
      <c r="M248" s="2" t="str">
        <f t="shared" si="25"/>
        <v>カラー ブルー ダークブラウン ナチュラル ピンク ホワイト ホワイトレッド</v>
      </c>
      <c r="N248" s="2">
        <f t="shared" si="26"/>
        <v>1</v>
      </c>
      <c r="O248" s="2" t="str">
        <f t="shared" si="27"/>
        <v>CMI-9090</v>
      </c>
    </row>
    <row r="249" spans="1:15">
      <c r="A249" t="s">
        <v>7</v>
      </c>
      <c r="B249" t="s">
        <v>143</v>
      </c>
      <c r="C249" t="s">
        <v>9</v>
      </c>
      <c r="F249" t="s">
        <v>82</v>
      </c>
      <c r="G249" t="s">
        <v>498</v>
      </c>
      <c r="I249" t="str">
        <f t="shared" si="21"/>
        <v>--PI</v>
      </c>
      <c r="J249" t="str">
        <f t="shared" si="22"/>
        <v>HT-75WA--PI</v>
      </c>
      <c r="K249" t="str">
        <f t="shared" si="23"/>
        <v>カラー:ピンク=HT-75WA--PI</v>
      </c>
      <c r="L249" s="2" t="str">
        <f t="shared" si="24"/>
        <v>カラー:ピンク=HT-75WA--PI</v>
      </c>
      <c r="M249" s="2" t="str">
        <f t="shared" si="25"/>
        <v>カラー ピンク</v>
      </c>
      <c r="N249" s="2">
        <f t="shared" si="26"/>
        <v>0</v>
      </c>
      <c r="O249" s="2" t="str">
        <f t="shared" si="27"/>
        <v>HT-75WA</v>
      </c>
    </row>
    <row r="250" spans="1:15">
      <c r="A250" t="s">
        <v>7</v>
      </c>
      <c r="B250" t="s">
        <v>143</v>
      </c>
      <c r="C250" t="s">
        <v>9</v>
      </c>
      <c r="F250" t="s">
        <v>13</v>
      </c>
      <c r="G250" t="s">
        <v>468</v>
      </c>
      <c r="I250" t="str">
        <f t="shared" si="21"/>
        <v>--WH</v>
      </c>
      <c r="J250" t="str">
        <f t="shared" si="22"/>
        <v>HT-75WA--WH</v>
      </c>
      <c r="K250" t="str">
        <f t="shared" si="23"/>
        <v>カラー:ホワイト=HT-75WA--WH</v>
      </c>
      <c r="L250" s="2" t="str">
        <f t="shared" si="24"/>
        <v>カラー:ピンク=HT-75WA--PI&amp;カラー:ホワイト=HT-75WA--WH</v>
      </c>
      <c r="M250" s="2" t="str">
        <f t="shared" si="25"/>
        <v>カラー ピンク ホワイト</v>
      </c>
      <c r="N250" s="2">
        <f t="shared" si="26"/>
        <v>1</v>
      </c>
      <c r="O250" s="2" t="str">
        <f t="shared" si="27"/>
        <v>HT-75WA</v>
      </c>
    </row>
    <row r="251" spans="1:15">
      <c r="A251" t="s">
        <v>7</v>
      </c>
      <c r="B251" t="s">
        <v>144</v>
      </c>
      <c r="C251" t="s">
        <v>9</v>
      </c>
      <c r="F251" t="s">
        <v>82</v>
      </c>
      <c r="G251" t="s">
        <v>488</v>
      </c>
      <c r="I251" t="str">
        <f t="shared" si="21"/>
        <v>--PK</v>
      </c>
      <c r="J251" t="str">
        <f t="shared" si="22"/>
        <v>HT-60WA--PK</v>
      </c>
      <c r="K251" t="str">
        <f t="shared" si="23"/>
        <v>カラー:ピンク=HT-60WA--PK</v>
      </c>
      <c r="L251" s="2" t="str">
        <f t="shared" si="24"/>
        <v>カラー:ピンク=HT-60WA--PK</v>
      </c>
      <c r="M251" s="2" t="str">
        <f t="shared" si="25"/>
        <v>カラー ピンク</v>
      </c>
      <c r="N251" s="2">
        <f t="shared" si="26"/>
        <v>0</v>
      </c>
      <c r="O251" s="2" t="str">
        <f t="shared" si="27"/>
        <v>HT-60WA</v>
      </c>
    </row>
    <row r="252" spans="1:15">
      <c r="A252" t="s">
        <v>7</v>
      </c>
      <c r="B252" t="s">
        <v>144</v>
      </c>
      <c r="C252" t="s">
        <v>9</v>
      </c>
      <c r="F252" t="s">
        <v>13</v>
      </c>
      <c r="G252" t="s">
        <v>468</v>
      </c>
      <c r="I252" t="str">
        <f t="shared" si="21"/>
        <v>--WH</v>
      </c>
      <c r="J252" t="str">
        <f t="shared" si="22"/>
        <v>HT-60WA--WH</v>
      </c>
      <c r="K252" t="str">
        <f t="shared" si="23"/>
        <v>カラー:ホワイト=HT-60WA--WH</v>
      </c>
      <c r="L252" s="2" t="str">
        <f t="shared" si="24"/>
        <v>カラー:ピンク=HT-60WA--PK&amp;カラー:ホワイト=HT-60WA--WH</v>
      </c>
      <c r="M252" s="2" t="str">
        <f t="shared" si="25"/>
        <v>カラー ピンク ホワイト</v>
      </c>
      <c r="N252" s="2">
        <f t="shared" si="26"/>
        <v>1</v>
      </c>
      <c r="O252" s="2" t="str">
        <f t="shared" si="27"/>
        <v>HT-60WA</v>
      </c>
    </row>
    <row r="253" spans="1:15">
      <c r="A253" t="s">
        <v>7</v>
      </c>
      <c r="B253" t="s">
        <v>145</v>
      </c>
      <c r="C253" t="s">
        <v>9</v>
      </c>
      <c r="F253" t="s">
        <v>55</v>
      </c>
      <c r="G253" t="s">
        <v>485</v>
      </c>
      <c r="I253" t="str">
        <f t="shared" si="21"/>
        <v>--BR</v>
      </c>
      <c r="J253" t="str">
        <f t="shared" si="22"/>
        <v>GR-MS603--BR</v>
      </c>
      <c r="K253" t="str">
        <f t="shared" si="23"/>
        <v>カラー:ブラウン=GR-MS603--BR</v>
      </c>
      <c r="L253" s="2" t="str">
        <f t="shared" si="24"/>
        <v>カラー:ブラウン=GR-MS603--BR</v>
      </c>
      <c r="M253" s="2" t="str">
        <f t="shared" si="25"/>
        <v>カラー ブラウン</v>
      </c>
      <c r="N253" s="2">
        <f t="shared" si="26"/>
        <v>0</v>
      </c>
      <c r="O253" s="2" t="str">
        <f t="shared" si="27"/>
        <v>GR-MS603</v>
      </c>
    </row>
    <row r="254" spans="1:15">
      <c r="A254" t="s">
        <v>7</v>
      </c>
      <c r="B254" t="s">
        <v>145</v>
      </c>
      <c r="C254" t="s">
        <v>9</v>
      </c>
      <c r="F254" t="s">
        <v>13</v>
      </c>
      <c r="G254" t="s">
        <v>468</v>
      </c>
      <c r="I254" t="str">
        <f t="shared" si="21"/>
        <v>--WH</v>
      </c>
      <c r="J254" t="str">
        <f t="shared" si="22"/>
        <v>GR-MS603--WH</v>
      </c>
      <c r="K254" t="str">
        <f t="shared" si="23"/>
        <v>カラー:ホワイト=GR-MS603--WH</v>
      </c>
      <c r="L254" s="2" t="str">
        <f t="shared" si="24"/>
        <v>カラー:ブラウン=GR-MS603--BR&amp;カラー:ホワイト=GR-MS603--WH</v>
      </c>
      <c r="M254" s="2" t="str">
        <f t="shared" si="25"/>
        <v>カラー ブラウン ホワイト</v>
      </c>
      <c r="N254" s="2">
        <f t="shared" si="26"/>
        <v>1</v>
      </c>
      <c r="O254" s="2" t="str">
        <f t="shared" si="27"/>
        <v>GR-MS603</v>
      </c>
    </row>
    <row r="255" spans="1:15">
      <c r="A255" t="s">
        <v>7</v>
      </c>
      <c r="B255" t="s">
        <v>146</v>
      </c>
      <c r="C255" t="s">
        <v>9</v>
      </c>
      <c r="F255" t="s">
        <v>55</v>
      </c>
      <c r="G255" t="s">
        <v>485</v>
      </c>
      <c r="I255" t="str">
        <f t="shared" si="21"/>
        <v>--BR</v>
      </c>
      <c r="J255" t="str">
        <f t="shared" si="22"/>
        <v>GR-MS604--BR</v>
      </c>
      <c r="K255" t="str">
        <f t="shared" si="23"/>
        <v>カラー:ブラウン=GR-MS604--BR</v>
      </c>
      <c r="L255" s="2" t="str">
        <f t="shared" si="24"/>
        <v>カラー:ブラウン=GR-MS604--BR</v>
      </c>
      <c r="M255" s="2" t="str">
        <f t="shared" si="25"/>
        <v>カラー ブラウン</v>
      </c>
      <c r="N255" s="2">
        <f t="shared" si="26"/>
        <v>0</v>
      </c>
      <c r="O255" s="2" t="str">
        <f t="shared" si="27"/>
        <v>GR-MS604</v>
      </c>
    </row>
    <row r="256" spans="1:15">
      <c r="A256" t="s">
        <v>7</v>
      </c>
      <c r="B256" t="s">
        <v>146</v>
      </c>
      <c r="C256" t="s">
        <v>9</v>
      </c>
      <c r="F256" t="s">
        <v>13</v>
      </c>
      <c r="G256" t="s">
        <v>468</v>
      </c>
      <c r="I256" t="str">
        <f t="shared" si="21"/>
        <v>--WH</v>
      </c>
      <c r="J256" t="str">
        <f t="shared" si="22"/>
        <v>GR-MS604--WH</v>
      </c>
      <c r="K256" t="str">
        <f t="shared" si="23"/>
        <v>カラー:ホワイト=GR-MS604--WH</v>
      </c>
      <c r="L256" s="2" t="str">
        <f t="shared" si="24"/>
        <v>カラー:ブラウン=GR-MS604--BR&amp;カラー:ホワイト=GR-MS604--WH</v>
      </c>
      <c r="M256" s="2" t="str">
        <f t="shared" si="25"/>
        <v>カラー ブラウン ホワイト</v>
      </c>
      <c r="N256" s="2">
        <f t="shared" si="26"/>
        <v>1</v>
      </c>
      <c r="O256" s="2" t="str">
        <f t="shared" si="27"/>
        <v>GR-MS604</v>
      </c>
    </row>
    <row r="257" spans="1:15">
      <c r="A257" t="s">
        <v>7</v>
      </c>
      <c r="B257" t="s">
        <v>147</v>
      </c>
      <c r="C257" t="s">
        <v>9</v>
      </c>
      <c r="F257" t="s">
        <v>55</v>
      </c>
      <c r="G257" t="s">
        <v>485</v>
      </c>
      <c r="I257" t="str">
        <f t="shared" si="21"/>
        <v>--BR</v>
      </c>
      <c r="J257" t="str">
        <f t="shared" si="22"/>
        <v>GR-MS605--BR</v>
      </c>
      <c r="K257" t="str">
        <f t="shared" si="23"/>
        <v>カラー:ブラウン=GR-MS605--BR</v>
      </c>
      <c r="L257" s="2" t="str">
        <f t="shared" si="24"/>
        <v>カラー:ブラウン=GR-MS605--BR</v>
      </c>
      <c r="M257" s="2" t="str">
        <f t="shared" si="25"/>
        <v>カラー ブラウン</v>
      </c>
      <c r="N257" s="2">
        <f t="shared" si="26"/>
        <v>0</v>
      </c>
      <c r="O257" s="2" t="str">
        <f t="shared" si="27"/>
        <v>GR-MS605</v>
      </c>
    </row>
    <row r="258" spans="1:15">
      <c r="A258" t="s">
        <v>7</v>
      </c>
      <c r="B258" t="s">
        <v>147</v>
      </c>
      <c r="C258" t="s">
        <v>9</v>
      </c>
      <c r="F258" t="s">
        <v>13</v>
      </c>
      <c r="G258" t="s">
        <v>468</v>
      </c>
      <c r="I258" t="str">
        <f t="shared" si="21"/>
        <v>--WH</v>
      </c>
      <c r="J258" t="str">
        <f t="shared" si="22"/>
        <v>GR-MS605--WH</v>
      </c>
      <c r="K258" t="str">
        <f t="shared" si="23"/>
        <v>カラー:ホワイト=GR-MS605--WH</v>
      </c>
      <c r="L258" s="2" t="str">
        <f t="shared" si="24"/>
        <v>カラー:ブラウン=GR-MS605--BR&amp;カラー:ホワイト=GR-MS605--WH</v>
      </c>
      <c r="M258" s="2" t="str">
        <f t="shared" si="25"/>
        <v>カラー ブラウン ホワイト</v>
      </c>
      <c r="N258" s="2">
        <f t="shared" si="26"/>
        <v>1</v>
      </c>
      <c r="O258" s="2" t="str">
        <f t="shared" si="27"/>
        <v>GR-MS605</v>
      </c>
    </row>
    <row r="259" spans="1:15">
      <c r="A259" t="s">
        <v>7</v>
      </c>
      <c r="B259" t="s">
        <v>148</v>
      </c>
      <c r="C259" t="s">
        <v>9</v>
      </c>
      <c r="F259" t="s">
        <v>55</v>
      </c>
      <c r="G259" t="s">
        <v>485</v>
      </c>
      <c r="I259" t="str">
        <f t="shared" ref="I259:I322" si="28">SUBSTITUTE(G259,"-YO","")</f>
        <v>--BR</v>
      </c>
      <c r="J259" t="str">
        <f t="shared" ref="J259:J322" si="29">UPPER(B259)&amp;I259</f>
        <v>GR-MS903--BR</v>
      </c>
      <c r="K259" t="str">
        <f t="shared" ref="K259:K322" si="30">"カラー:"&amp;F259&amp;"="&amp;J259</f>
        <v>カラー:ブラウン=GR-MS903--BR</v>
      </c>
      <c r="L259" s="2" t="str">
        <f t="shared" ref="L259:L322" si="31">IF(B259=B258,L258&amp;"&amp;"&amp;K259,K259)</f>
        <v>カラー:ブラウン=GR-MS903--BR</v>
      </c>
      <c r="M259" s="2" t="str">
        <f t="shared" ref="M259:M322" si="32">IF(B259&lt;&gt;B258,"カラー "&amp;F259,M258&amp;" "&amp;F259)</f>
        <v>カラー ブラウン</v>
      </c>
      <c r="N259" s="2">
        <f t="shared" ref="N259:N322" si="33">IF(B259=B260,0,1)</f>
        <v>0</v>
      </c>
      <c r="O259" s="2" t="str">
        <f t="shared" ref="O259:O322" si="34">UPPER(B259)</f>
        <v>GR-MS903</v>
      </c>
    </row>
    <row r="260" spans="1:15">
      <c r="A260" t="s">
        <v>7</v>
      </c>
      <c r="B260" t="s">
        <v>148</v>
      </c>
      <c r="C260" t="s">
        <v>9</v>
      </c>
      <c r="F260" t="s">
        <v>13</v>
      </c>
      <c r="G260" t="s">
        <v>468</v>
      </c>
      <c r="I260" t="str">
        <f t="shared" si="28"/>
        <v>--WH</v>
      </c>
      <c r="J260" t="str">
        <f t="shared" si="29"/>
        <v>GR-MS903--WH</v>
      </c>
      <c r="K260" t="str">
        <f t="shared" si="30"/>
        <v>カラー:ホワイト=GR-MS903--WH</v>
      </c>
      <c r="L260" s="2" t="str">
        <f t="shared" si="31"/>
        <v>カラー:ブラウン=GR-MS903--BR&amp;カラー:ホワイト=GR-MS903--WH</v>
      </c>
      <c r="M260" s="2" t="str">
        <f t="shared" si="32"/>
        <v>カラー ブラウン ホワイト</v>
      </c>
      <c r="N260" s="2">
        <f t="shared" si="33"/>
        <v>1</v>
      </c>
      <c r="O260" s="2" t="str">
        <f t="shared" si="34"/>
        <v>GR-MS903</v>
      </c>
    </row>
    <row r="261" spans="1:15">
      <c r="A261" t="s">
        <v>7</v>
      </c>
      <c r="B261" t="s">
        <v>149</v>
      </c>
      <c r="C261" t="s">
        <v>9</v>
      </c>
      <c r="F261" t="s">
        <v>55</v>
      </c>
      <c r="G261" t="s">
        <v>485</v>
      </c>
      <c r="I261" t="str">
        <f t="shared" si="28"/>
        <v>--BR</v>
      </c>
      <c r="J261" t="str">
        <f t="shared" si="29"/>
        <v>GR-MS904--BR</v>
      </c>
      <c r="K261" t="str">
        <f t="shared" si="30"/>
        <v>カラー:ブラウン=GR-MS904--BR</v>
      </c>
      <c r="L261" s="2" t="str">
        <f t="shared" si="31"/>
        <v>カラー:ブラウン=GR-MS904--BR</v>
      </c>
      <c r="M261" s="2" t="str">
        <f t="shared" si="32"/>
        <v>カラー ブラウン</v>
      </c>
      <c r="N261" s="2">
        <f t="shared" si="33"/>
        <v>0</v>
      </c>
      <c r="O261" s="2" t="str">
        <f t="shared" si="34"/>
        <v>GR-MS904</v>
      </c>
    </row>
    <row r="262" spans="1:15">
      <c r="A262" t="s">
        <v>7</v>
      </c>
      <c r="B262" t="s">
        <v>149</v>
      </c>
      <c r="C262" t="s">
        <v>9</v>
      </c>
      <c r="F262" t="s">
        <v>13</v>
      </c>
      <c r="G262" t="s">
        <v>468</v>
      </c>
      <c r="I262" t="str">
        <f t="shared" si="28"/>
        <v>--WH</v>
      </c>
      <c r="J262" t="str">
        <f t="shared" si="29"/>
        <v>GR-MS904--WH</v>
      </c>
      <c r="K262" t="str">
        <f t="shared" si="30"/>
        <v>カラー:ホワイト=GR-MS904--WH</v>
      </c>
      <c r="L262" s="2" t="str">
        <f t="shared" si="31"/>
        <v>カラー:ブラウン=GR-MS904--BR&amp;カラー:ホワイト=GR-MS904--WH</v>
      </c>
      <c r="M262" s="2" t="str">
        <f t="shared" si="32"/>
        <v>カラー ブラウン ホワイト</v>
      </c>
      <c r="N262" s="2">
        <f t="shared" si="33"/>
        <v>1</v>
      </c>
      <c r="O262" s="2" t="str">
        <f t="shared" si="34"/>
        <v>GR-MS904</v>
      </c>
    </row>
    <row r="263" spans="1:15">
      <c r="A263" t="s">
        <v>7</v>
      </c>
      <c r="B263" t="s">
        <v>150</v>
      </c>
      <c r="C263" t="s">
        <v>9</v>
      </c>
      <c r="F263" t="s">
        <v>55</v>
      </c>
      <c r="G263" t="s">
        <v>485</v>
      </c>
      <c r="I263" t="str">
        <f t="shared" si="28"/>
        <v>--BR</v>
      </c>
      <c r="J263" t="str">
        <f t="shared" si="29"/>
        <v>GR-MS905--BR</v>
      </c>
      <c r="K263" t="str">
        <f t="shared" si="30"/>
        <v>カラー:ブラウン=GR-MS905--BR</v>
      </c>
      <c r="L263" s="2" t="str">
        <f t="shared" si="31"/>
        <v>カラー:ブラウン=GR-MS905--BR</v>
      </c>
      <c r="M263" s="2" t="str">
        <f t="shared" si="32"/>
        <v>カラー ブラウン</v>
      </c>
      <c r="N263" s="2">
        <f t="shared" si="33"/>
        <v>0</v>
      </c>
      <c r="O263" s="2" t="str">
        <f t="shared" si="34"/>
        <v>GR-MS905</v>
      </c>
    </row>
    <row r="264" spans="1:15">
      <c r="A264" t="s">
        <v>7</v>
      </c>
      <c r="B264" t="s">
        <v>150</v>
      </c>
      <c r="C264" t="s">
        <v>9</v>
      </c>
      <c r="F264" t="s">
        <v>13</v>
      </c>
      <c r="G264" t="s">
        <v>468</v>
      </c>
      <c r="I264" t="str">
        <f t="shared" si="28"/>
        <v>--WH</v>
      </c>
      <c r="J264" t="str">
        <f t="shared" si="29"/>
        <v>GR-MS905--WH</v>
      </c>
      <c r="K264" t="str">
        <f t="shared" si="30"/>
        <v>カラー:ホワイト=GR-MS905--WH</v>
      </c>
      <c r="L264" s="2" t="str">
        <f t="shared" si="31"/>
        <v>カラー:ブラウン=GR-MS905--BR&amp;カラー:ホワイト=GR-MS905--WH</v>
      </c>
      <c r="M264" s="2" t="str">
        <f t="shared" si="32"/>
        <v>カラー ブラウン ホワイト</v>
      </c>
      <c r="N264" s="2">
        <f t="shared" si="33"/>
        <v>1</v>
      </c>
      <c r="O264" s="2" t="str">
        <f t="shared" si="34"/>
        <v>GR-MS905</v>
      </c>
    </row>
    <row r="265" spans="1:15">
      <c r="A265" t="s">
        <v>7</v>
      </c>
      <c r="B265" t="s">
        <v>151</v>
      </c>
      <c r="C265" t="s">
        <v>9</v>
      </c>
      <c r="F265" t="s">
        <v>55</v>
      </c>
      <c r="G265" t="s">
        <v>485</v>
      </c>
      <c r="I265" t="str">
        <f t="shared" si="28"/>
        <v>--BR</v>
      </c>
      <c r="J265" t="str">
        <f t="shared" si="29"/>
        <v>RX-8019H--BR</v>
      </c>
      <c r="K265" t="str">
        <f t="shared" si="30"/>
        <v>カラー:ブラウン=RX-8019H--BR</v>
      </c>
      <c r="L265" s="2" t="str">
        <f t="shared" si="31"/>
        <v>カラー:ブラウン=RX-8019H--BR</v>
      </c>
      <c r="M265" s="2" t="str">
        <f t="shared" si="32"/>
        <v>カラー ブラウン</v>
      </c>
      <c r="N265" s="2">
        <f t="shared" si="33"/>
        <v>0</v>
      </c>
      <c r="O265" s="2" t="str">
        <f t="shared" si="34"/>
        <v>RX-8019H</v>
      </c>
    </row>
    <row r="266" spans="1:15">
      <c r="A266" t="s">
        <v>7</v>
      </c>
      <c r="B266" t="s">
        <v>151</v>
      </c>
      <c r="C266" t="s">
        <v>9</v>
      </c>
      <c r="F266" t="s">
        <v>10</v>
      </c>
      <c r="G266" t="s">
        <v>466</v>
      </c>
      <c r="I266" t="str">
        <f t="shared" si="28"/>
        <v>--NA</v>
      </c>
      <c r="J266" t="str">
        <f t="shared" si="29"/>
        <v>RX-8019H--NA</v>
      </c>
      <c r="K266" t="str">
        <f t="shared" si="30"/>
        <v>カラー:ナチュラル=RX-8019H--NA</v>
      </c>
      <c r="L266" s="2" t="str">
        <f t="shared" si="31"/>
        <v>カラー:ブラウン=RX-8019H--BR&amp;カラー:ナチュラル=RX-8019H--NA</v>
      </c>
      <c r="M266" s="2" t="str">
        <f t="shared" si="32"/>
        <v>カラー ブラウン ナチュラル</v>
      </c>
      <c r="N266" s="2">
        <f t="shared" si="33"/>
        <v>0</v>
      </c>
      <c r="O266" s="2" t="str">
        <f t="shared" si="34"/>
        <v>RX-8019H</v>
      </c>
    </row>
    <row r="267" spans="1:15">
      <c r="A267" t="s">
        <v>7</v>
      </c>
      <c r="B267" t="s">
        <v>151</v>
      </c>
      <c r="C267" t="s">
        <v>9</v>
      </c>
      <c r="F267" t="s">
        <v>13</v>
      </c>
      <c r="G267" t="s">
        <v>468</v>
      </c>
      <c r="I267" t="str">
        <f t="shared" si="28"/>
        <v>--WH</v>
      </c>
      <c r="J267" t="str">
        <f t="shared" si="29"/>
        <v>RX-8019H--WH</v>
      </c>
      <c r="K267" t="str">
        <f t="shared" si="30"/>
        <v>カラー:ホワイト=RX-8019H--WH</v>
      </c>
      <c r="L267" s="2" t="str">
        <f t="shared" si="31"/>
        <v>カラー:ブラウン=RX-8019H--BR&amp;カラー:ナチュラル=RX-8019H--NA&amp;カラー:ホワイト=RX-8019H--WH</v>
      </c>
      <c r="M267" s="2" t="str">
        <f t="shared" si="32"/>
        <v>カラー ブラウン ナチュラル ホワイト</v>
      </c>
      <c r="N267" s="2">
        <f t="shared" si="33"/>
        <v>0</v>
      </c>
      <c r="O267" s="2" t="str">
        <f t="shared" si="34"/>
        <v>RX-8019H</v>
      </c>
    </row>
    <row r="268" spans="1:15">
      <c r="A268" t="s">
        <v>7</v>
      </c>
      <c r="B268" t="s">
        <v>151</v>
      </c>
      <c r="C268" t="s">
        <v>9</v>
      </c>
      <c r="F268" t="s">
        <v>22</v>
      </c>
      <c r="G268" t="s">
        <v>472</v>
      </c>
      <c r="I268" t="str">
        <f t="shared" si="28"/>
        <v>--BK</v>
      </c>
      <c r="J268" t="str">
        <f t="shared" si="29"/>
        <v>RX-8019H--BK</v>
      </c>
      <c r="K268" t="str">
        <f t="shared" si="30"/>
        <v>カラー:ブラック=RX-8019H--BK</v>
      </c>
      <c r="L268" s="2" t="str">
        <f t="shared" si="31"/>
        <v>カラー:ブラウン=RX-8019H--BR&amp;カラー:ナチュラル=RX-8019H--NA&amp;カラー:ホワイト=RX-8019H--WH&amp;カラー:ブラック=RX-8019H--BK</v>
      </c>
      <c r="M268" s="2" t="str">
        <f t="shared" si="32"/>
        <v>カラー ブラウン ナチュラル ホワイト ブラック</v>
      </c>
      <c r="N268" s="2">
        <f t="shared" si="33"/>
        <v>1</v>
      </c>
      <c r="O268" s="2" t="str">
        <f t="shared" si="34"/>
        <v>RX-8019H</v>
      </c>
    </row>
    <row r="269" spans="1:15">
      <c r="A269" t="s">
        <v>7</v>
      </c>
      <c r="B269" t="s">
        <v>152</v>
      </c>
      <c r="C269" t="s">
        <v>9</v>
      </c>
      <c r="F269" t="s">
        <v>55</v>
      </c>
      <c r="G269" t="s">
        <v>485</v>
      </c>
      <c r="I269" t="str">
        <f t="shared" si="28"/>
        <v>--BR</v>
      </c>
      <c r="J269" t="str">
        <f t="shared" si="29"/>
        <v>RX-4830--BR</v>
      </c>
      <c r="K269" t="str">
        <f t="shared" si="30"/>
        <v>カラー:ブラウン=RX-4830--BR</v>
      </c>
      <c r="L269" s="2" t="str">
        <f t="shared" si="31"/>
        <v>カラー:ブラウン=RX-4830--BR</v>
      </c>
      <c r="M269" s="2" t="str">
        <f t="shared" si="32"/>
        <v>カラー ブラウン</v>
      </c>
      <c r="N269" s="2">
        <f t="shared" si="33"/>
        <v>0</v>
      </c>
      <c r="O269" s="2" t="str">
        <f t="shared" si="34"/>
        <v>RX-4830</v>
      </c>
    </row>
    <row r="270" spans="1:15">
      <c r="A270" t="s">
        <v>7</v>
      </c>
      <c r="B270" t="s">
        <v>152</v>
      </c>
      <c r="C270" t="s">
        <v>9</v>
      </c>
      <c r="F270" t="s">
        <v>13</v>
      </c>
      <c r="G270" t="s">
        <v>468</v>
      </c>
      <c r="I270" t="str">
        <f t="shared" si="28"/>
        <v>--WH</v>
      </c>
      <c r="J270" t="str">
        <f t="shared" si="29"/>
        <v>RX-4830--WH</v>
      </c>
      <c r="K270" t="str">
        <f t="shared" si="30"/>
        <v>カラー:ホワイト=RX-4830--WH</v>
      </c>
      <c r="L270" s="2" t="str">
        <f t="shared" si="31"/>
        <v>カラー:ブラウン=RX-4830--BR&amp;カラー:ホワイト=RX-4830--WH</v>
      </c>
      <c r="M270" s="2" t="str">
        <f t="shared" si="32"/>
        <v>カラー ブラウン ホワイト</v>
      </c>
      <c r="N270" s="2">
        <f t="shared" si="33"/>
        <v>1</v>
      </c>
      <c r="O270" s="2" t="str">
        <f t="shared" si="34"/>
        <v>RX-4830</v>
      </c>
    </row>
    <row r="271" spans="1:15">
      <c r="A271" t="s">
        <v>7</v>
      </c>
      <c r="B271" t="s">
        <v>153</v>
      </c>
      <c r="C271" t="s">
        <v>9</v>
      </c>
      <c r="F271" t="s">
        <v>13</v>
      </c>
      <c r="G271" t="s">
        <v>468</v>
      </c>
      <c r="I271" t="str">
        <f t="shared" si="28"/>
        <v>--WH</v>
      </c>
      <c r="J271" t="str">
        <f t="shared" si="29"/>
        <v>RX-4831--WH</v>
      </c>
      <c r="K271" t="str">
        <f t="shared" si="30"/>
        <v>カラー:ホワイト=RX-4831--WH</v>
      </c>
      <c r="L271" s="2" t="str">
        <f t="shared" si="31"/>
        <v>カラー:ホワイト=RX-4831--WH</v>
      </c>
      <c r="M271" s="2" t="str">
        <f t="shared" si="32"/>
        <v>カラー ホワイト</v>
      </c>
      <c r="N271" s="2">
        <f t="shared" si="33"/>
        <v>0</v>
      </c>
      <c r="O271" s="2" t="str">
        <f t="shared" si="34"/>
        <v>RX-4831</v>
      </c>
    </row>
    <row r="272" spans="1:15">
      <c r="A272" t="s">
        <v>7</v>
      </c>
      <c r="B272" t="s">
        <v>153</v>
      </c>
      <c r="C272" t="s">
        <v>9</v>
      </c>
      <c r="F272" t="s">
        <v>55</v>
      </c>
      <c r="G272" t="s">
        <v>485</v>
      </c>
      <c r="I272" t="str">
        <f t="shared" si="28"/>
        <v>--BR</v>
      </c>
      <c r="J272" t="str">
        <f t="shared" si="29"/>
        <v>RX-4831--BR</v>
      </c>
      <c r="K272" t="str">
        <f t="shared" si="30"/>
        <v>カラー:ブラウン=RX-4831--BR</v>
      </c>
      <c r="L272" s="2" t="str">
        <f t="shared" si="31"/>
        <v>カラー:ホワイト=RX-4831--WH&amp;カラー:ブラウン=RX-4831--BR</v>
      </c>
      <c r="M272" s="2" t="str">
        <f t="shared" si="32"/>
        <v>カラー ホワイト ブラウン</v>
      </c>
      <c r="N272" s="2">
        <f t="shared" si="33"/>
        <v>1</v>
      </c>
      <c r="O272" s="2" t="str">
        <f t="shared" si="34"/>
        <v>RX-4831</v>
      </c>
    </row>
    <row r="273" spans="1:15">
      <c r="A273" t="s">
        <v>7</v>
      </c>
      <c r="B273" t="s">
        <v>154</v>
      </c>
      <c r="C273" t="s">
        <v>9</v>
      </c>
      <c r="F273" t="s">
        <v>31</v>
      </c>
      <c r="G273" t="s">
        <v>468</v>
      </c>
      <c r="I273" t="str">
        <f t="shared" si="28"/>
        <v>--WH</v>
      </c>
      <c r="J273" t="str">
        <f t="shared" si="29"/>
        <v>RX-4829--WH</v>
      </c>
      <c r="K273" t="str">
        <f t="shared" si="30"/>
        <v>カラー:【通常販売分】=RX-4829--WH</v>
      </c>
      <c r="L273" s="2" t="str">
        <f t="shared" si="31"/>
        <v>カラー:【通常販売分】=RX-4829--WH</v>
      </c>
      <c r="M273" s="2" t="str">
        <f t="shared" si="32"/>
        <v>カラー 【通常販売分】</v>
      </c>
      <c r="N273" s="2">
        <f t="shared" si="33"/>
        <v>1</v>
      </c>
      <c r="O273" s="2" t="str">
        <f t="shared" si="34"/>
        <v>RX-4829</v>
      </c>
    </row>
    <row r="274" spans="1:15">
      <c r="A274" t="s">
        <v>7</v>
      </c>
      <c r="B274" t="s">
        <v>155</v>
      </c>
      <c r="C274" t="s">
        <v>9</v>
      </c>
      <c r="F274" t="s">
        <v>31</v>
      </c>
      <c r="G274" t="s">
        <v>468</v>
      </c>
      <c r="I274" t="str">
        <f t="shared" si="28"/>
        <v>--WH</v>
      </c>
      <c r="J274" t="str">
        <f t="shared" si="29"/>
        <v>RX-4860--WH</v>
      </c>
      <c r="K274" t="str">
        <f t="shared" si="30"/>
        <v>カラー:【通常販売分】=RX-4860--WH</v>
      </c>
      <c r="L274" s="2" t="str">
        <f t="shared" si="31"/>
        <v>カラー:【通常販売分】=RX-4860--WH</v>
      </c>
      <c r="M274" s="2" t="str">
        <f t="shared" si="32"/>
        <v>カラー 【通常販売分】</v>
      </c>
      <c r="N274" s="2">
        <f t="shared" si="33"/>
        <v>1</v>
      </c>
      <c r="O274" s="2" t="str">
        <f t="shared" si="34"/>
        <v>RX-4860</v>
      </c>
    </row>
    <row r="275" spans="1:15">
      <c r="A275" t="s">
        <v>7</v>
      </c>
      <c r="B275" t="s">
        <v>156</v>
      </c>
      <c r="C275" t="s">
        <v>9</v>
      </c>
      <c r="F275" t="s">
        <v>157</v>
      </c>
      <c r="G275" t="s">
        <v>500</v>
      </c>
      <c r="I275" t="str">
        <f t="shared" si="28"/>
        <v>--BE---F2</v>
      </c>
      <c r="J275" t="str">
        <f t="shared" si="29"/>
        <v>B51--BE---F2</v>
      </c>
      <c r="K275" t="str">
        <f t="shared" si="30"/>
        <v>カラー:ベージュ=B51--BE---F2</v>
      </c>
      <c r="L275" s="2" t="str">
        <f t="shared" si="31"/>
        <v>カラー:ベージュ=B51--BE---F2</v>
      </c>
      <c r="M275" s="2" t="str">
        <f t="shared" si="32"/>
        <v>カラー ベージュ</v>
      </c>
      <c r="N275" s="2">
        <f t="shared" si="33"/>
        <v>0</v>
      </c>
      <c r="O275" s="2" t="str">
        <f t="shared" si="34"/>
        <v>B51</v>
      </c>
    </row>
    <row r="276" spans="1:15">
      <c r="A276" t="s">
        <v>7</v>
      </c>
      <c r="B276" t="s">
        <v>156</v>
      </c>
      <c r="C276" t="s">
        <v>9</v>
      </c>
      <c r="F276" t="s">
        <v>158</v>
      </c>
      <c r="G276" t="s">
        <v>501</v>
      </c>
      <c r="I276" t="str">
        <f t="shared" si="28"/>
        <v>--OR---F2</v>
      </c>
      <c r="J276" t="str">
        <f t="shared" si="29"/>
        <v>B51--OR---F2</v>
      </c>
      <c r="K276" t="str">
        <f t="shared" si="30"/>
        <v>カラー:オレンジ=B51--OR---F2</v>
      </c>
      <c r="L276" s="2" t="str">
        <f t="shared" si="31"/>
        <v>カラー:ベージュ=B51--BE---F2&amp;カラー:オレンジ=B51--OR---F2</v>
      </c>
      <c r="M276" s="2" t="str">
        <f t="shared" si="32"/>
        <v>カラー ベージュ オレンジ</v>
      </c>
      <c r="N276" s="2">
        <f t="shared" si="33"/>
        <v>0</v>
      </c>
      <c r="O276" s="2" t="str">
        <f t="shared" si="34"/>
        <v>B51</v>
      </c>
    </row>
    <row r="277" spans="1:15">
      <c r="A277" t="s">
        <v>7</v>
      </c>
      <c r="B277" t="s">
        <v>156</v>
      </c>
      <c r="C277" t="s">
        <v>9</v>
      </c>
      <c r="F277" t="s">
        <v>55</v>
      </c>
      <c r="G277" t="s">
        <v>475</v>
      </c>
      <c r="I277" t="str">
        <f t="shared" si="28"/>
        <v>--BR---F2</v>
      </c>
      <c r="J277" t="str">
        <f t="shared" si="29"/>
        <v>B51--BR---F2</v>
      </c>
      <c r="K277" t="str">
        <f t="shared" si="30"/>
        <v>カラー:ブラウン=B51--BR---F2</v>
      </c>
      <c r="L277" s="2" t="str">
        <f t="shared" si="31"/>
        <v>カラー:ベージュ=B51--BE---F2&amp;カラー:オレンジ=B51--OR---F2&amp;カラー:ブラウン=B51--BR---F2</v>
      </c>
      <c r="M277" s="2" t="str">
        <f t="shared" si="32"/>
        <v>カラー ベージュ オレンジ ブラウン</v>
      </c>
      <c r="N277" s="2">
        <f t="shared" si="33"/>
        <v>0</v>
      </c>
      <c r="O277" s="2" t="str">
        <f t="shared" si="34"/>
        <v>B51</v>
      </c>
    </row>
    <row r="278" spans="1:15">
      <c r="A278" t="s">
        <v>7</v>
      </c>
      <c r="B278" t="s">
        <v>156</v>
      </c>
      <c r="C278" t="s">
        <v>9</v>
      </c>
      <c r="F278" t="s">
        <v>57</v>
      </c>
      <c r="G278" t="s">
        <v>482</v>
      </c>
      <c r="I278" t="str">
        <f t="shared" si="28"/>
        <v>--IV---F2</v>
      </c>
      <c r="J278" t="str">
        <f t="shared" si="29"/>
        <v>B51--IV---F2</v>
      </c>
      <c r="K278" t="str">
        <f t="shared" si="30"/>
        <v>カラー:アイボリー=B51--IV---F2</v>
      </c>
      <c r="L278" s="2" t="str">
        <f t="shared" si="31"/>
        <v>カラー:ベージュ=B51--BE---F2&amp;カラー:オレンジ=B51--OR---F2&amp;カラー:ブラウン=B51--BR---F2&amp;カラー:アイボリー=B51--IV---F2</v>
      </c>
      <c r="M278" s="2" t="str">
        <f t="shared" si="32"/>
        <v>カラー ベージュ オレンジ ブラウン アイボリー</v>
      </c>
      <c r="N278" s="2">
        <f t="shared" si="33"/>
        <v>0</v>
      </c>
      <c r="O278" s="2" t="str">
        <f t="shared" si="34"/>
        <v>B51</v>
      </c>
    </row>
    <row r="279" spans="1:15">
      <c r="A279" t="s">
        <v>7</v>
      </c>
      <c r="B279" t="s">
        <v>156</v>
      </c>
      <c r="C279" t="s">
        <v>9</v>
      </c>
      <c r="F279" t="s">
        <v>87</v>
      </c>
      <c r="G279" t="s">
        <v>502</v>
      </c>
      <c r="I279" t="str">
        <f t="shared" si="28"/>
        <v>--GE---F2</v>
      </c>
      <c r="J279" t="str">
        <f t="shared" si="29"/>
        <v>B51--GE---F2</v>
      </c>
      <c r="K279" t="str">
        <f t="shared" si="30"/>
        <v>カラー:グリーン=B51--GE---F2</v>
      </c>
      <c r="L279" s="2" t="str">
        <f t="shared" si="31"/>
        <v>カラー:ベージュ=B51--BE---F2&amp;カラー:オレンジ=B51--OR---F2&amp;カラー:ブラウン=B51--BR---F2&amp;カラー:アイボリー=B51--IV---F2&amp;カラー:グリーン=B51--GE---F2</v>
      </c>
      <c r="M279" s="2" t="str">
        <f t="shared" si="32"/>
        <v>カラー ベージュ オレンジ ブラウン アイボリー グリーン</v>
      </c>
      <c r="N279" s="2">
        <f t="shared" si="33"/>
        <v>0</v>
      </c>
      <c r="O279" s="2" t="str">
        <f t="shared" si="34"/>
        <v>B51</v>
      </c>
    </row>
    <row r="280" spans="1:15">
      <c r="A280" t="s">
        <v>7</v>
      </c>
      <c r="B280" t="s">
        <v>156</v>
      </c>
      <c r="C280" t="s">
        <v>9</v>
      </c>
      <c r="F280" t="s">
        <v>82</v>
      </c>
      <c r="G280" t="s">
        <v>503</v>
      </c>
      <c r="I280" t="str">
        <f t="shared" si="28"/>
        <v>--PI---F2</v>
      </c>
      <c r="J280" t="str">
        <f t="shared" si="29"/>
        <v>B51--PI---F2</v>
      </c>
      <c r="K280" t="str">
        <f t="shared" si="30"/>
        <v>カラー:ピンク=B51--PI---F2</v>
      </c>
      <c r="L280" s="2" t="str">
        <f t="shared" si="31"/>
        <v>カラー:ベージュ=B51--BE---F2&amp;カラー:オレンジ=B51--OR---F2&amp;カラー:ブラウン=B51--BR---F2&amp;カラー:アイボリー=B51--IV---F2&amp;カラー:グリーン=B51--GE---F2&amp;カラー:ピンク=B51--PI---F2</v>
      </c>
      <c r="M280" s="2" t="str">
        <f t="shared" si="32"/>
        <v>カラー ベージュ オレンジ ブラウン アイボリー グリーン ピンク</v>
      </c>
      <c r="N280" s="2">
        <f t="shared" si="33"/>
        <v>1</v>
      </c>
      <c r="O280" s="2" t="str">
        <f t="shared" si="34"/>
        <v>B51</v>
      </c>
    </row>
    <row r="281" spans="1:15">
      <c r="A281" t="s">
        <v>7</v>
      </c>
      <c r="B281" t="s">
        <v>159</v>
      </c>
      <c r="C281" t="s">
        <v>9</v>
      </c>
      <c r="F281" t="s">
        <v>55</v>
      </c>
      <c r="G281" t="s">
        <v>485</v>
      </c>
      <c r="I281" t="str">
        <f t="shared" si="28"/>
        <v>--BR</v>
      </c>
      <c r="J281" t="str">
        <f t="shared" si="29"/>
        <v>DSD-T120SET--BR</v>
      </c>
      <c r="K281" t="str">
        <f t="shared" si="30"/>
        <v>カラー:ブラウン=DSD-T120SET--BR</v>
      </c>
      <c r="L281" s="2" t="str">
        <f t="shared" si="31"/>
        <v>カラー:ブラウン=DSD-T120SET--BR</v>
      </c>
      <c r="M281" s="2" t="str">
        <f t="shared" si="32"/>
        <v>カラー ブラウン</v>
      </c>
      <c r="N281" s="2">
        <f t="shared" si="33"/>
        <v>0</v>
      </c>
      <c r="O281" s="2" t="str">
        <f t="shared" si="34"/>
        <v>DSD-T120SET</v>
      </c>
    </row>
    <row r="282" spans="1:15">
      <c r="A282" t="s">
        <v>7</v>
      </c>
      <c r="B282" t="s">
        <v>159</v>
      </c>
      <c r="C282" t="s">
        <v>9</v>
      </c>
      <c r="F282" t="s">
        <v>10</v>
      </c>
      <c r="G282" t="s">
        <v>466</v>
      </c>
      <c r="I282" t="str">
        <f t="shared" si="28"/>
        <v>--NA</v>
      </c>
      <c r="J282" t="str">
        <f t="shared" si="29"/>
        <v>DSD-T120SET--NA</v>
      </c>
      <c r="K282" t="str">
        <f t="shared" si="30"/>
        <v>カラー:ナチュラル=DSD-T120SET--NA</v>
      </c>
      <c r="L282" s="2" t="str">
        <f t="shared" si="31"/>
        <v>カラー:ブラウン=DSD-T120SET--BR&amp;カラー:ナチュラル=DSD-T120SET--NA</v>
      </c>
      <c r="M282" s="2" t="str">
        <f t="shared" si="32"/>
        <v>カラー ブラウン ナチュラル</v>
      </c>
      <c r="N282" s="2">
        <f t="shared" si="33"/>
        <v>1</v>
      </c>
      <c r="O282" s="2" t="str">
        <f t="shared" si="34"/>
        <v>DSD-T120SET</v>
      </c>
    </row>
    <row r="283" spans="1:15">
      <c r="A283" t="s">
        <v>7</v>
      </c>
      <c r="B283" t="s">
        <v>160</v>
      </c>
      <c r="C283" t="s">
        <v>9</v>
      </c>
      <c r="F283" t="s">
        <v>157</v>
      </c>
      <c r="G283" t="s">
        <v>500</v>
      </c>
      <c r="I283" t="str">
        <f t="shared" si="28"/>
        <v>--BE---F2</v>
      </c>
      <c r="J283" t="str">
        <f t="shared" si="29"/>
        <v>PMB-122--BE---F2</v>
      </c>
      <c r="K283" t="str">
        <f t="shared" si="30"/>
        <v>カラー:ベージュ=PMB-122--BE---F2</v>
      </c>
      <c r="L283" s="2" t="str">
        <f t="shared" si="31"/>
        <v>カラー:ベージュ=PMB-122--BE---F2</v>
      </c>
      <c r="M283" s="2" t="str">
        <f t="shared" si="32"/>
        <v>カラー ベージュ</v>
      </c>
      <c r="N283" s="2">
        <f t="shared" si="33"/>
        <v>0</v>
      </c>
      <c r="O283" s="2" t="str">
        <f t="shared" si="34"/>
        <v>PMB-122</v>
      </c>
    </row>
    <row r="284" spans="1:15">
      <c r="A284" t="s">
        <v>7</v>
      </c>
      <c r="B284" t="s">
        <v>160</v>
      </c>
      <c r="C284" t="s">
        <v>9</v>
      </c>
      <c r="F284" t="s">
        <v>158</v>
      </c>
      <c r="G284" t="s">
        <v>501</v>
      </c>
      <c r="I284" t="str">
        <f t="shared" si="28"/>
        <v>--OR---F2</v>
      </c>
      <c r="J284" t="str">
        <f t="shared" si="29"/>
        <v>PMB-122--OR---F2</v>
      </c>
      <c r="K284" t="str">
        <f t="shared" si="30"/>
        <v>カラー:オレンジ=PMB-122--OR---F2</v>
      </c>
      <c r="L284" s="2" t="str">
        <f t="shared" si="31"/>
        <v>カラー:ベージュ=PMB-122--BE---F2&amp;カラー:オレンジ=PMB-122--OR---F2</v>
      </c>
      <c r="M284" s="2" t="str">
        <f t="shared" si="32"/>
        <v>カラー ベージュ オレンジ</v>
      </c>
      <c r="N284" s="2">
        <f t="shared" si="33"/>
        <v>0</v>
      </c>
      <c r="O284" s="2" t="str">
        <f t="shared" si="34"/>
        <v>PMB-122</v>
      </c>
    </row>
    <row r="285" spans="1:15">
      <c r="A285" t="s">
        <v>7</v>
      </c>
      <c r="B285" t="s">
        <v>160</v>
      </c>
      <c r="C285" t="s">
        <v>9</v>
      </c>
      <c r="F285" t="s">
        <v>55</v>
      </c>
      <c r="G285" t="s">
        <v>475</v>
      </c>
      <c r="I285" t="str">
        <f t="shared" si="28"/>
        <v>--BR---F2</v>
      </c>
      <c r="J285" t="str">
        <f t="shared" si="29"/>
        <v>PMB-122--BR---F2</v>
      </c>
      <c r="K285" t="str">
        <f t="shared" si="30"/>
        <v>カラー:ブラウン=PMB-122--BR---F2</v>
      </c>
      <c r="L285" s="2" t="str">
        <f t="shared" si="31"/>
        <v>カラー:ベージュ=PMB-122--BE---F2&amp;カラー:オレンジ=PMB-122--OR---F2&amp;カラー:ブラウン=PMB-122--BR---F2</v>
      </c>
      <c r="M285" s="2" t="str">
        <f t="shared" si="32"/>
        <v>カラー ベージュ オレンジ ブラウン</v>
      </c>
      <c r="N285" s="2">
        <f t="shared" si="33"/>
        <v>0</v>
      </c>
      <c r="O285" s="2" t="str">
        <f t="shared" si="34"/>
        <v>PMB-122</v>
      </c>
    </row>
    <row r="286" spans="1:15">
      <c r="A286" t="s">
        <v>7</v>
      </c>
      <c r="B286" t="s">
        <v>160</v>
      </c>
      <c r="C286" t="s">
        <v>9</v>
      </c>
      <c r="F286" t="s">
        <v>57</v>
      </c>
      <c r="G286" t="s">
        <v>482</v>
      </c>
      <c r="I286" t="str">
        <f t="shared" si="28"/>
        <v>--IV---F2</v>
      </c>
      <c r="J286" t="str">
        <f t="shared" si="29"/>
        <v>PMB-122--IV---F2</v>
      </c>
      <c r="K286" t="str">
        <f t="shared" si="30"/>
        <v>カラー:アイボリー=PMB-122--IV---F2</v>
      </c>
      <c r="L286" s="2" t="str">
        <f t="shared" si="31"/>
        <v>カラー:ベージュ=PMB-122--BE---F2&amp;カラー:オレンジ=PMB-122--OR---F2&amp;カラー:ブラウン=PMB-122--BR---F2&amp;カラー:アイボリー=PMB-122--IV---F2</v>
      </c>
      <c r="M286" s="2" t="str">
        <f t="shared" si="32"/>
        <v>カラー ベージュ オレンジ ブラウン アイボリー</v>
      </c>
      <c r="N286" s="2">
        <f t="shared" si="33"/>
        <v>0</v>
      </c>
      <c r="O286" s="2" t="str">
        <f t="shared" si="34"/>
        <v>PMB-122</v>
      </c>
    </row>
    <row r="287" spans="1:15">
      <c r="A287" t="s">
        <v>7</v>
      </c>
      <c r="B287" t="s">
        <v>160</v>
      </c>
      <c r="C287" t="s">
        <v>9</v>
      </c>
      <c r="F287" t="s">
        <v>87</v>
      </c>
      <c r="G287" t="s">
        <v>502</v>
      </c>
      <c r="I287" t="str">
        <f t="shared" si="28"/>
        <v>--GE---F2</v>
      </c>
      <c r="J287" t="str">
        <f t="shared" si="29"/>
        <v>PMB-122--GE---F2</v>
      </c>
      <c r="K287" t="str">
        <f t="shared" si="30"/>
        <v>カラー:グリーン=PMB-122--GE---F2</v>
      </c>
      <c r="L287" s="2" t="str">
        <f t="shared" si="31"/>
        <v>カラー:ベージュ=PMB-122--BE---F2&amp;カラー:オレンジ=PMB-122--OR---F2&amp;カラー:ブラウン=PMB-122--BR---F2&amp;カラー:アイボリー=PMB-122--IV---F2&amp;カラー:グリーン=PMB-122--GE---F2</v>
      </c>
      <c r="M287" s="2" t="str">
        <f t="shared" si="32"/>
        <v>カラー ベージュ オレンジ ブラウン アイボリー グリーン</v>
      </c>
      <c r="N287" s="2">
        <f t="shared" si="33"/>
        <v>0</v>
      </c>
      <c r="O287" s="2" t="str">
        <f t="shared" si="34"/>
        <v>PMB-122</v>
      </c>
    </row>
    <row r="288" spans="1:15">
      <c r="A288" t="s">
        <v>7</v>
      </c>
      <c r="B288" t="s">
        <v>160</v>
      </c>
      <c r="C288" t="s">
        <v>9</v>
      </c>
      <c r="F288" t="s">
        <v>82</v>
      </c>
      <c r="G288" t="s">
        <v>488</v>
      </c>
      <c r="I288" t="str">
        <f t="shared" si="28"/>
        <v>--PK</v>
      </c>
      <c r="J288" t="str">
        <f t="shared" si="29"/>
        <v>PMB-122--PK</v>
      </c>
      <c r="K288" t="str">
        <f t="shared" si="30"/>
        <v>カラー:ピンク=PMB-122--PK</v>
      </c>
      <c r="L288" s="2" t="str">
        <f t="shared" si="31"/>
        <v>カラー:ベージュ=PMB-122--BE---F2&amp;カラー:オレンジ=PMB-122--OR---F2&amp;カラー:ブラウン=PMB-122--BR---F2&amp;カラー:アイボリー=PMB-122--IV---F2&amp;カラー:グリーン=PMB-122--GE---F2&amp;カラー:ピンク=PMB-122--PK</v>
      </c>
      <c r="M288" s="2" t="str">
        <f t="shared" si="32"/>
        <v>カラー ベージュ オレンジ ブラウン アイボリー グリーン ピンク</v>
      </c>
      <c r="N288" s="2">
        <f t="shared" si="33"/>
        <v>1</v>
      </c>
      <c r="O288" s="2" t="str">
        <f t="shared" si="34"/>
        <v>PMB-122</v>
      </c>
    </row>
    <row r="289" spans="1:15">
      <c r="A289" t="s">
        <v>7</v>
      </c>
      <c r="B289" t="s">
        <v>161</v>
      </c>
      <c r="C289" t="s">
        <v>9</v>
      </c>
      <c r="F289" t="s">
        <v>22</v>
      </c>
      <c r="G289" t="s">
        <v>472</v>
      </c>
      <c r="I289" t="str">
        <f t="shared" si="28"/>
        <v>--BK</v>
      </c>
      <c r="J289" t="str">
        <f t="shared" si="29"/>
        <v>XY-129-3-V--BK</v>
      </c>
      <c r="K289" t="str">
        <f t="shared" si="30"/>
        <v>カラー:ブラック=XY-129-3-V--BK</v>
      </c>
      <c r="L289" s="2" t="str">
        <f t="shared" si="31"/>
        <v>カラー:ブラック=XY-129-3-V--BK</v>
      </c>
      <c r="M289" s="2" t="str">
        <f t="shared" si="32"/>
        <v>カラー ブラック</v>
      </c>
      <c r="N289" s="2">
        <f t="shared" si="33"/>
        <v>0</v>
      </c>
      <c r="O289" s="2" t="str">
        <f t="shared" si="34"/>
        <v>XY-129-3-V</v>
      </c>
    </row>
    <row r="290" spans="1:15">
      <c r="A290" t="s">
        <v>7</v>
      </c>
      <c r="B290" t="s">
        <v>161</v>
      </c>
      <c r="C290" t="s">
        <v>9</v>
      </c>
      <c r="F290" t="s">
        <v>81</v>
      </c>
      <c r="G290" t="s">
        <v>504</v>
      </c>
      <c r="I290" t="str">
        <f t="shared" si="28"/>
        <v>--BL---F2</v>
      </c>
      <c r="J290" t="str">
        <f t="shared" si="29"/>
        <v>XY-129-3-V--BL---F2</v>
      </c>
      <c r="K290" t="str">
        <f t="shared" si="30"/>
        <v>カラー:ブルー=XY-129-3-V--BL---F2</v>
      </c>
      <c r="L290" s="2" t="str">
        <f t="shared" si="31"/>
        <v>カラー:ブラック=XY-129-3-V--BK&amp;カラー:ブルー=XY-129-3-V--BL---F2</v>
      </c>
      <c r="M290" s="2" t="str">
        <f t="shared" si="32"/>
        <v>カラー ブラック ブルー</v>
      </c>
      <c r="N290" s="2">
        <f t="shared" si="33"/>
        <v>0</v>
      </c>
      <c r="O290" s="2" t="str">
        <f t="shared" si="34"/>
        <v>XY-129-3-V</v>
      </c>
    </row>
    <row r="291" spans="1:15">
      <c r="A291" t="s">
        <v>7</v>
      </c>
      <c r="B291" t="s">
        <v>161</v>
      </c>
      <c r="C291" t="s">
        <v>9</v>
      </c>
      <c r="F291" t="s">
        <v>55</v>
      </c>
      <c r="G291" t="s">
        <v>475</v>
      </c>
      <c r="I291" t="str">
        <f t="shared" si="28"/>
        <v>--BR---F2</v>
      </c>
      <c r="J291" t="str">
        <f t="shared" si="29"/>
        <v>XY-129-3-V--BR---F2</v>
      </c>
      <c r="K291" t="str">
        <f t="shared" si="30"/>
        <v>カラー:ブラウン=XY-129-3-V--BR---F2</v>
      </c>
      <c r="L291" s="2" t="str">
        <f t="shared" si="31"/>
        <v>カラー:ブラック=XY-129-3-V--BK&amp;カラー:ブルー=XY-129-3-V--BL---F2&amp;カラー:ブラウン=XY-129-3-V--BR---F2</v>
      </c>
      <c r="M291" s="2" t="str">
        <f t="shared" si="32"/>
        <v>カラー ブラック ブルー ブラウン</v>
      </c>
      <c r="N291" s="2">
        <f t="shared" si="33"/>
        <v>0</v>
      </c>
      <c r="O291" s="2" t="str">
        <f t="shared" si="34"/>
        <v>XY-129-3-V</v>
      </c>
    </row>
    <row r="292" spans="1:15">
      <c r="A292" t="s">
        <v>7</v>
      </c>
      <c r="B292" t="s">
        <v>161</v>
      </c>
      <c r="C292" t="s">
        <v>9</v>
      </c>
      <c r="F292" t="s">
        <v>87</v>
      </c>
      <c r="G292" t="s">
        <v>502</v>
      </c>
      <c r="I292" t="str">
        <f t="shared" si="28"/>
        <v>--GE---F2</v>
      </c>
      <c r="J292" t="str">
        <f t="shared" si="29"/>
        <v>XY-129-3-V--GE---F2</v>
      </c>
      <c r="K292" t="str">
        <f t="shared" si="30"/>
        <v>カラー:グリーン=XY-129-3-V--GE---F2</v>
      </c>
      <c r="L292" s="2" t="str">
        <f t="shared" si="31"/>
        <v>カラー:ブラック=XY-129-3-V--BK&amp;カラー:ブルー=XY-129-3-V--BL---F2&amp;カラー:ブラウン=XY-129-3-V--BR---F2&amp;カラー:グリーン=XY-129-3-V--GE---F2</v>
      </c>
      <c r="M292" s="2" t="str">
        <f t="shared" si="32"/>
        <v>カラー ブラック ブルー ブラウン グリーン</v>
      </c>
      <c r="N292" s="2">
        <f t="shared" si="33"/>
        <v>0</v>
      </c>
      <c r="O292" s="2" t="str">
        <f t="shared" si="34"/>
        <v>XY-129-3-V</v>
      </c>
    </row>
    <row r="293" spans="1:15">
      <c r="A293" t="s">
        <v>7</v>
      </c>
      <c r="B293" t="s">
        <v>161</v>
      </c>
      <c r="C293" t="s">
        <v>9</v>
      </c>
      <c r="F293" t="s">
        <v>57</v>
      </c>
      <c r="G293" t="s">
        <v>482</v>
      </c>
      <c r="I293" t="str">
        <f t="shared" si="28"/>
        <v>--IV---F2</v>
      </c>
      <c r="J293" t="str">
        <f t="shared" si="29"/>
        <v>XY-129-3-V--IV---F2</v>
      </c>
      <c r="K293" t="str">
        <f t="shared" si="30"/>
        <v>カラー:アイボリー=XY-129-3-V--IV---F2</v>
      </c>
      <c r="L293" s="2" t="str">
        <f t="shared" si="31"/>
        <v>カラー:ブラック=XY-129-3-V--BK&amp;カラー:ブルー=XY-129-3-V--BL---F2&amp;カラー:ブラウン=XY-129-3-V--BR---F2&amp;カラー:グリーン=XY-129-3-V--GE---F2&amp;カラー:アイボリー=XY-129-3-V--IV---F2</v>
      </c>
      <c r="M293" s="2" t="str">
        <f t="shared" si="32"/>
        <v>カラー ブラック ブルー ブラウン グリーン アイボリー</v>
      </c>
      <c r="N293" s="2">
        <f t="shared" si="33"/>
        <v>0</v>
      </c>
      <c r="O293" s="2" t="str">
        <f t="shared" si="34"/>
        <v>XY-129-3-V</v>
      </c>
    </row>
    <row r="294" spans="1:15">
      <c r="A294" t="s">
        <v>7</v>
      </c>
      <c r="B294" t="s">
        <v>161</v>
      </c>
      <c r="C294" t="s">
        <v>9</v>
      </c>
      <c r="F294" t="s">
        <v>162</v>
      </c>
      <c r="G294" t="s">
        <v>505</v>
      </c>
      <c r="I294" t="str">
        <f t="shared" si="28"/>
        <v>--LBR---F2</v>
      </c>
      <c r="J294" t="str">
        <f t="shared" si="29"/>
        <v>XY-129-3-V--LBR---F2</v>
      </c>
      <c r="K294" t="str">
        <f t="shared" si="30"/>
        <v>カラー:ライトブラウン=XY-129-3-V--LBR---F2</v>
      </c>
      <c r="L294" s="2" t="str">
        <f t="shared" si="31"/>
        <v>カラー:ブラック=XY-129-3-V--BK&amp;カラー:ブルー=XY-129-3-V--BL---F2&amp;カラー:ブラウン=XY-129-3-V--BR---F2&amp;カラー:グリーン=XY-129-3-V--GE---F2&amp;カラー:アイボリー=XY-129-3-V--IV---F2&amp;カラー:ライトブラウン=XY-129-3-V--LBR---F2</v>
      </c>
      <c r="M294" s="2" t="str">
        <f t="shared" si="32"/>
        <v>カラー ブラック ブルー ブラウン グリーン アイボリー ライトブラウン</v>
      </c>
      <c r="N294" s="2">
        <f t="shared" si="33"/>
        <v>0</v>
      </c>
      <c r="O294" s="2" t="str">
        <f t="shared" si="34"/>
        <v>XY-129-3-V</v>
      </c>
    </row>
    <row r="295" spans="1:15">
      <c r="A295" t="s">
        <v>7</v>
      </c>
      <c r="B295" t="s">
        <v>161</v>
      </c>
      <c r="C295" t="s">
        <v>9</v>
      </c>
      <c r="F295" t="s">
        <v>158</v>
      </c>
      <c r="G295" t="s">
        <v>501</v>
      </c>
      <c r="I295" t="str">
        <f t="shared" si="28"/>
        <v>--OR---F2</v>
      </c>
      <c r="J295" t="str">
        <f t="shared" si="29"/>
        <v>XY-129-3-V--OR---F2</v>
      </c>
      <c r="K295" t="str">
        <f t="shared" si="30"/>
        <v>カラー:オレンジ=XY-129-3-V--OR---F2</v>
      </c>
      <c r="L295" s="2" t="str">
        <f t="shared" si="31"/>
        <v>カラー:ブラック=XY-129-3-V--BK&amp;カラー:ブルー=XY-129-3-V--BL---F2&amp;カラー:ブラウン=XY-129-3-V--BR---F2&amp;カラー:グリーン=XY-129-3-V--GE---F2&amp;カラー:アイボリー=XY-129-3-V--IV---F2&amp;カラー:ライトブラウン=XY-129-3-V--LBR---F2&amp;カラー:オレンジ=XY-129-3-V--OR---F2</v>
      </c>
      <c r="M295" s="2" t="str">
        <f t="shared" si="32"/>
        <v>カラー ブラック ブルー ブラウン グリーン アイボリー ライトブラウン オレンジ</v>
      </c>
      <c r="N295" s="2">
        <f t="shared" si="33"/>
        <v>0</v>
      </c>
      <c r="O295" s="2" t="str">
        <f t="shared" si="34"/>
        <v>XY-129-3-V</v>
      </c>
    </row>
    <row r="296" spans="1:15">
      <c r="A296" t="s">
        <v>7</v>
      </c>
      <c r="B296" t="s">
        <v>161</v>
      </c>
      <c r="C296" t="s">
        <v>9</v>
      </c>
      <c r="F296" t="s">
        <v>82</v>
      </c>
      <c r="G296" t="s">
        <v>506</v>
      </c>
      <c r="I296" t="str">
        <f t="shared" si="28"/>
        <v>--PK---F2</v>
      </c>
      <c r="J296" t="str">
        <f t="shared" si="29"/>
        <v>XY-129-3-V--PK---F2</v>
      </c>
      <c r="K296" t="str">
        <f t="shared" si="30"/>
        <v>カラー:ピンク=XY-129-3-V--PK---F2</v>
      </c>
      <c r="L296" s="2" t="str">
        <f t="shared" si="31"/>
        <v>カラー:ブラック=XY-129-3-V--BK&amp;カラー:ブルー=XY-129-3-V--BL---F2&amp;カラー:ブラウン=XY-129-3-V--BR---F2&amp;カラー:グリーン=XY-129-3-V--GE---F2&amp;カラー:アイボリー=XY-129-3-V--IV---F2&amp;カラー:ライトブラウン=XY-129-3-V--LBR---F2&amp;カラー:オレンジ=XY-129-3-V--OR---F2&amp;カラー:ピンク=XY-129-3-V--PK---F2</v>
      </c>
      <c r="M296" s="2" t="str">
        <f t="shared" si="32"/>
        <v>カラー ブラック ブルー ブラウン グリーン アイボリー ライトブラウン オレンジ ピンク</v>
      </c>
      <c r="N296" s="2">
        <f t="shared" si="33"/>
        <v>1</v>
      </c>
      <c r="O296" s="2" t="str">
        <f t="shared" si="34"/>
        <v>XY-129-3-V</v>
      </c>
    </row>
    <row r="297" spans="1:15">
      <c r="A297" t="s">
        <v>7</v>
      </c>
      <c r="B297" t="s">
        <v>163</v>
      </c>
      <c r="C297" t="s">
        <v>9</v>
      </c>
      <c r="F297" t="s">
        <v>11</v>
      </c>
      <c r="G297" t="s">
        <v>467</v>
      </c>
      <c r="I297" t="str">
        <f t="shared" si="28"/>
        <v>--DBR</v>
      </c>
      <c r="J297" t="str">
        <f t="shared" si="29"/>
        <v>ARW-120--DBR</v>
      </c>
      <c r="K297" t="str">
        <f t="shared" si="30"/>
        <v>カラー:ダークブラウン=ARW-120--DBR</v>
      </c>
      <c r="L297" s="2" t="str">
        <f t="shared" si="31"/>
        <v>カラー:ダークブラウン=ARW-120--DBR</v>
      </c>
      <c r="M297" s="2" t="str">
        <f t="shared" si="32"/>
        <v>カラー ダークブラウン</v>
      </c>
      <c r="N297" s="2">
        <f t="shared" si="33"/>
        <v>0</v>
      </c>
      <c r="O297" s="2" t="str">
        <f t="shared" si="34"/>
        <v>ARW-120</v>
      </c>
    </row>
    <row r="298" spans="1:15">
      <c r="A298" t="s">
        <v>7</v>
      </c>
      <c r="B298" t="s">
        <v>163</v>
      </c>
      <c r="C298" t="s">
        <v>9</v>
      </c>
      <c r="F298" t="s">
        <v>22</v>
      </c>
      <c r="G298" t="s">
        <v>472</v>
      </c>
      <c r="I298" t="str">
        <f t="shared" si="28"/>
        <v>--BK</v>
      </c>
      <c r="J298" t="str">
        <f t="shared" si="29"/>
        <v>ARW-120--BK</v>
      </c>
      <c r="K298" t="str">
        <f t="shared" si="30"/>
        <v>カラー:ブラック=ARW-120--BK</v>
      </c>
      <c r="L298" s="2" t="str">
        <f t="shared" si="31"/>
        <v>カラー:ダークブラウン=ARW-120--DBR&amp;カラー:ブラック=ARW-120--BK</v>
      </c>
      <c r="M298" s="2" t="str">
        <f t="shared" si="32"/>
        <v>カラー ダークブラウン ブラック</v>
      </c>
      <c r="N298" s="2">
        <f t="shared" si="33"/>
        <v>0</v>
      </c>
      <c r="O298" s="2" t="str">
        <f t="shared" si="34"/>
        <v>ARW-120</v>
      </c>
    </row>
    <row r="299" spans="1:15">
      <c r="A299" t="s">
        <v>7</v>
      </c>
      <c r="B299" t="s">
        <v>163</v>
      </c>
      <c r="C299" t="s">
        <v>9</v>
      </c>
      <c r="F299" t="s">
        <v>13</v>
      </c>
      <c r="G299" t="s">
        <v>468</v>
      </c>
      <c r="I299" t="str">
        <f t="shared" si="28"/>
        <v>--WH</v>
      </c>
      <c r="J299" t="str">
        <f t="shared" si="29"/>
        <v>ARW-120--WH</v>
      </c>
      <c r="K299" t="str">
        <f t="shared" si="30"/>
        <v>カラー:ホワイト=ARW-120--WH</v>
      </c>
      <c r="L299" s="2" t="str">
        <f t="shared" si="31"/>
        <v>カラー:ダークブラウン=ARW-120--DBR&amp;カラー:ブラック=ARW-120--BK&amp;カラー:ホワイト=ARW-120--WH</v>
      </c>
      <c r="M299" s="2" t="str">
        <f t="shared" si="32"/>
        <v>カラー ダークブラウン ブラック ホワイト</v>
      </c>
      <c r="N299" s="2">
        <f t="shared" si="33"/>
        <v>1</v>
      </c>
      <c r="O299" s="2" t="str">
        <f t="shared" si="34"/>
        <v>ARW-120</v>
      </c>
    </row>
    <row r="300" spans="1:15">
      <c r="A300" t="s">
        <v>7</v>
      </c>
      <c r="B300" t="s">
        <v>164</v>
      </c>
      <c r="C300" t="s">
        <v>9</v>
      </c>
      <c r="F300" t="s">
        <v>11</v>
      </c>
      <c r="G300" t="s">
        <v>467</v>
      </c>
      <c r="I300" t="str">
        <f t="shared" si="28"/>
        <v>--DBR</v>
      </c>
      <c r="J300" t="str">
        <f t="shared" si="29"/>
        <v>SBM-9080--DBR</v>
      </c>
      <c r="K300" t="str">
        <f t="shared" si="30"/>
        <v>カラー:ダークブラウン=SBM-9080--DBR</v>
      </c>
      <c r="L300" s="2" t="str">
        <f t="shared" si="31"/>
        <v>カラー:ダークブラウン=SBM-9080--DBR</v>
      </c>
      <c r="M300" s="2" t="str">
        <f t="shared" si="32"/>
        <v>カラー ダークブラウン</v>
      </c>
      <c r="N300" s="2">
        <f t="shared" si="33"/>
        <v>0</v>
      </c>
      <c r="O300" s="2" t="str">
        <f t="shared" si="34"/>
        <v>SBM-9080</v>
      </c>
    </row>
    <row r="301" spans="1:15">
      <c r="A301" t="s">
        <v>7</v>
      </c>
      <c r="B301" t="s">
        <v>164</v>
      </c>
      <c r="C301" t="s">
        <v>9</v>
      </c>
      <c r="F301" t="s">
        <v>10</v>
      </c>
      <c r="G301" t="s">
        <v>466</v>
      </c>
      <c r="I301" t="str">
        <f t="shared" si="28"/>
        <v>--NA</v>
      </c>
      <c r="J301" t="str">
        <f t="shared" si="29"/>
        <v>SBM-9080--NA</v>
      </c>
      <c r="K301" t="str">
        <f t="shared" si="30"/>
        <v>カラー:ナチュラル=SBM-9080--NA</v>
      </c>
      <c r="L301" s="2" t="str">
        <f t="shared" si="31"/>
        <v>カラー:ダークブラウン=SBM-9080--DBR&amp;カラー:ナチュラル=SBM-9080--NA</v>
      </c>
      <c r="M301" s="2" t="str">
        <f t="shared" si="32"/>
        <v>カラー ダークブラウン ナチュラル</v>
      </c>
      <c r="N301" s="2">
        <f t="shared" si="33"/>
        <v>0</v>
      </c>
      <c r="O301" s="2" t="str">
        <f t="shared" si="34"/>
        <v>SBM-9080</v>
      </c>
    </row>
    <row r="302" spans="1:15">
      <c r="A302" t="s">
        <v>7</v>
      </c>
      <c r="B302" t="s">
        <v>164</v>
      </c>
      <c r="C302" t="s">
        <v>9</v>
      </c>
      <c r="F302" t="s">
        <v>13</v>
      </c>
      <c r="G302" t="s">
        <v>468</v>
      </c>
      <c r="I302" t="str">
        <f t="shared" si="28"/>
        <v>--WH</v>
      </c>
      <c r="J302" t="str">
        <f t="shared" si="29"/>
        <v>SBM-9080--WH</v>
      </c>
      <c r="K302" t="str">
        <f t="shared" si="30"/>
        <v>カラー:ホワイト=SBM-9080--WH</v>
      </c>
      <c r="L302" s="2" t="str">
        <f t="shared" si="31"/>
        <v>カラー:ダークブラウン=SBM-9080--DBR&amp;カラー:ナチュラル=SBM-9080--NA&amp;カラー:ホワイト=SBM-9080--WH</v>
      </c>
      <c r="M302" s="2" t="str">
        <f t="shared" si="32"/>
        <v>カラー ダークブラウン ナチュラル ホワイト</v>
      </c>
      <c r="N302" s="2">
        <f t="shared" si="33"/>
        <v>1</v>
      </c>
      <c r="O302" s="2" t="str">
        <f t="shared" si="34"/>
        <v>SBM-9080</v>
      </c>
    </row>
    <row r="303" spans="1:15">
      <c r="A303" t="s">
        <v>7</v>
      </c>
      <c r="B303" t="s">
        <v>165</v>
      </c>
      <c r="C303" t="s">
        <v>9</v>
      </c>
      <c r="F303" t="s">
        <v>11</v>
      </c>
      <c r="G303" t="s">
        <v>467</v>
      </c>
      <c r="I303" t="str">
        <f t="shared" si="28"/>
        <v>--DBR</v>
      </c>
      <c r="J303" t="str">
        <f t="shared" si="29"/>
        <v>SBM-9060--DBR</v>
      </c>
      <c r="K303" t="str">
        <f t="shared" si="30"/>
        <v>カラー:ダークブラウン=SBM-9060--DBR</v>
      </c>
      <c r="L303" s="2" t="str">
        <f t="shared" si="31"/>
        <v>カラー:ダークブラウン=SBM-9060--DBR</v>
      </c>
      <c r="M303" s="2" t="str">
        <f t="shared" si="32"/>
        <v>カラー ダークブラウン</v>
      </c>
      <c r="N303" s="2">
        <f t="shared" si="33"/>
        <v>0</v>
      </c>
      <c r="O303" s="2" t="str">
        <f t="shared" si="34"/>
        <v>SBM-9060</v>
      </c>
    </row>
    <row r="304" spans="1:15">
      <c r="A304" t="s">
        <v>7</v>
      </c>
      <c r="B304" t="s">
        <v>165</v>
      </c>
      <c r="C304" t="s">
        <v>9</v>
      </c>
      <c r="F304" t="s">
        <v>10</v>
      </c>
      <c r="G304" t="s">
        <v>466</v>
      </c>
      <c r="I304" t="str">
        <f t="shared" si="28"/>
        <v>--NA</v>
      </c>
      <c r="J304" t="str">
        <f t="shared" si="29"/>
        <v>SBM-9060--NA</v>
      </c>
      <c r="K304" t="str">
        <f t="shared" si="30"/>
        <v>カラー:ナチュラル=SBM-9060--NA</v>
      </c>
      <c r="L304" s="2" t="str">
        <f t="shared" si="31"/>
        <v>カラー:ダークブラウン=SBM-9060--DBR&amp;カラー:ナチュラル=SBM-9060--NA</v>
      </c>
      <c r="M304" s="2" t="str">
        <f t="shared" si="32"/>
        <v>カラー ダークブラウン ナチュラル</v>
      </c>
      <c r="N304" s="2">
        <f t="shared" si="33"/>
        <v>0</v>
      </c>
      <c r="O304" s="2" t="str">
        <f t="shared" si="34"/>
        <v>SBM-9060</v>
      </c>
    </row>
    <row r="305" spans="1:15">
      <c r="A305" t="s">
        <v>7</v>
      </c>
      <c r="B305" t="s">
        <v>165</v>
      </c>
      <c r="C305" t="s">
        <v>9</v>
      </c>
      <c r="F305" t="s">
        <v>13</v>
      </c>
      <c r="G305" t="s">
        <v>468</v>
      </c>
      <c r="I305" t="str">
        <f t="shared" si="28"/>
        <v>--WH</v>
      </c>
      <c r="J305" t="str">
        <f t="shared" si="29"/>
        <v>SBM-9060--WH</v>
      </c>
      <c r="K305" t="str">
        <f t="shared" si="30"/>
        <v>カラー:ホワイト=SBM-9060--WH</v>
      </c>
      <c r="L305" s="2" t="str">
        <f t="shared" si="31"/>
        <v>カラー:ダークブラウン=SBM-9060--DBR&amp;カラー:ナチュラル=SBM-9060--NA&amp;カラー:ホワイト=SBM-9060--WH</v>
      </c>
      <c r="M305" s="2" t="str">
        <f t="shared" si="32"/>
        <v>カラー ダークブラウン ナチュラル ホワイト</v>
      </c>
      <c r="N305" s="2">
        <f t="shared" si="33"/>
        <v>1</v>
      </c>
      <c r="O305" s="2" t="str">
        <f t="shared" si="34"/>
        <v>SBM-9060</v>
      </c>
    </row>
    <row r="306" spans="1:15">
      <c r="A306" t="s">
        <v>7</v>
      </c>
      <c r="B306" t="s">
        <v>166</v>
      </c>
      <c r="C306" t="s">
        <v>9</v>
      </c>
      <c r="F306" t="s">
        <v>13</v>
      </c>
      <c r="G306" t="s">
        <v>468</v>
      </c>
      <c r="I306" t="str">
        <f t="shared" si="28"/>
        <v>--WH</v>
      </c>
      <c r="J306" t="str">
        <f t="shared" si="29"/>
        <v>KD-180--WH</v>
      </c>
      <c r="K306" t="str">
        <f t="shared" si="30"/>
        <v>カラー:ホワイト=KD-180--WH</v>
      </c>
      <c r="L306" s="2" t="str">
        <f t="shared" si="31"/>
        <v>カラー:ホワイト=KD-180--WH</v>
      </c>
      <c r="M306" s="2" t="str">
        <f t="shared" si="32"/>
        <v>カラー ホワイト</v>
      </c>
      <c r="N306" s="2">
        <f t="shared" si="33"/>
        <v>0</v>
      </c>
      <c r="O306" s="2" t="str">
        <f t="shared" si="34"/>
        <v>KD-180</v>
      </c>
    </row>
    <row r="307" spans="1:15">
      <c r="A307" t="s">
        <v>7</v>
      </c>
      <c r="B307" t="s">
        <v>166</v>
      </c>
      <c r="C307" t="s">
        <v>9</v>
      </c>
      <c r="F307" t="s">
        <v>11</v>
      </c>
      <c r="G307" t="s">
        <v>467</v>
      </c>
      <c r="I307" t="str">
        <f t="shared" si="28"/>
        <v>--DBR</v>
      </c>
      <c r="J307" t="str">
        <f t="shared" si="29"/>
        <v>KD-180--DBR</v>
      </c>
      <c r="K307" t="str">
        <f t="shared" si="30"/>
        <v>カラー:ダークブラウン=KD-180--DBR</v>
      </c>
      <c r="L307" s="2" t="str">
        <f t="shared" si="31"/>
        <v>カラー:ホワイト=KD-180--WH&amp;カラー:ダークブラウン=KD-180--DBR</v>
      </c>
      <c r="M307" s="2" t="str">
        <f t="shared" si="32"/>
        <v>カラー ホワイト ダークブラウン</v>
      </c>
      <c r="N307" s="2">
        <f t="shared" si="33"/>
        <v>1</v>
      </c>
      <c r="O307" s="2" t="str">
        <f t="shared" si="34"/>
        <v>KD-180</v>
      </c>
    </row>
    <row r="308" spans="1:15">
      <c r="A308" t="s">
        <v>7</v>
      </c>
      <c r="B308" t="s">
        <v>167</v>
      </c>
      <c r="C308" t="s">
        <v>9</v>
      </c>
      <c r="F308" t="s">
        <v>22</v>
      </c>
      <c r="G308" t="s">
        <v>472</v>
      </c>
      <c r="I308" t="str">
        <f t="shared" si="28"/>
        <v>--BK</v>
      </c>
      <c r="J308" t="str">
        <f t="shared" si="29"/>
        <v>RX-435SP--BK</v>
      </c>
      <c r="K308" t="str">
        <f t="shared" si="30"/>
        <v>カラー:ブラック=RX-435SP--BK</v>
      </c>
      <c r="L308" s="2" t="str">
        <f t="shared" si="31"/>
        <v>カラー:ブラック=RX-435SP--BK</v>
      </c>
      <c r="M308" s="2" t="str">
        <f t="shared" si="32"/>
        <v>カラー ブラック</v>
      </c>
      <c r="N308" s="2">
        <f t="shared" si="33"/>
        <v>0</v>
      </c>
      <c r="O308" s="2" t="str">
        <f t="shared" si="34"/>
        <v>RX-435SP</v>
      </c>
    </row>
    <row r="309" spans="1:15">
      <c r="A309" t="s">
        <v>7</v>
      </c>
      <c r="B309" t="s">
        <v>167</v>
      </c>
      <c r="C309" t="s">
        <v>9</v>
      </c>
      <c r="F309" t="s">
        <v>13</v>
      </c>
      <c r="G309" t="s">
        <v>468</v>
      </c>
      <c r="I309" t="str">
        <f t="shared" si="28"/>
        <v>--WH</v>
      </c>
      <c r="J309" t="str">
        <f t="shared" si="29"/>
        <v>RX-435SP--WH</v>
      </c>
      <c r="K309" t="str">
        <f t="shared" si="30"/>
        <v>カラー:ホワイト=RX-435SP--WH</v>
      </c>
      <c r="L309" s="2" t="str">
        <f t="shared" si="31"/>
        <v>カラー:ブラック=RX-435SP--BK&amp;カラー:ホワイト=RX-435SP--WH</v>
      </c>
      <c r="M309" s="2" t="str">
        <f t="shared" si="32"/>
        <v>カラー ブラック ホワイト</v>
      </c>
      <c r="N309" s="2">
        <f t="shared" si="33"/>
        <v>0</v>
      </c>
      <c r="O309" s="2" t="str">
        <f t="shared" si="34"/>
        <v>RX-435SP</v>
      </c>
    </row>
    <row r="310" spans="1:15">
      <c r="A310" t="s">
        <v>7</v>
      </c>
      <c r="B310" t="s">
        <v>167</v>
      </c>
      <c r="C310" t="s">
        <v>9</v>
      </c>
      <c r="F310" t="s">
        <v>55</v>
      </c>
      <c r="G310" t="s">
        <v>485</v>
      </c>
      <c r="I310" t="str">
        <f t="shared" si="28"/>
        <v>--BR</v>
      </c>
      <c r="J310" t="str">
        <f t="shared" si="29"/>
        <v>RX-435SP--BR</v>
      </c>
      <c r="K310" t="str">
        <f t="shared" si="30"/>
        <v>カラー:ブラウン=RX-435SP--BR</v>
      </c>
      <c r="L310" s="2" t="str">
        <f t="shared" si="31"/>
        <v>カラー:ブラック=RX-435SP--BK&amp;カラー:ホワイト=RX-435SP--WH&amp;カラー:ブラウン=RX-435SP--BR</v>
      </c>
      <c r="M310" s="2" t="str">
        <f t="shared" si="32"/>
        <v>カラー ブラック ホワイト ブラウン</v>
      </c>
      <c r="N310" s="2">
        <f t="shared" si="33"/>
        <v>0</v>
      </c>
      <c r="O310" s="2" t="str">
        <f t="shared" si="34"/>
        <v>RX-435SP</v>
      </c>
    </row>
    <row r="311" spans="1:15">
      <c r="A311" t="s">
        <v>7</v>
      </c>
      <c r="B311" t="s">
        <v>167</v>
      </c>
      <c r="C311" t="s">
        <v>9</v>
      </c>
      <c r="F311" t="s">
        <v>10</v>
      </c>
      <c r="G311" t="s">
        <v>466</v>
      </c>
      <c r="I311" t="str">
        <f t="shared" si="28"/>
        <v>--NA</v>
      </c>
      <c r="J311" t="str">
        <f t="shared" si="29"/>
        <v>RX-435SP--NA</v>
      </c>
      <c r="K311" t="str">
        <f t="shared" si="30"/>
        <v>カラー:ナチュラル=RX-435SP--NA</v>
      </c>
      <c r="L311" s="2" t="str">
        <f t="shared" si="31"/>
        <v>カラー:ブラック=RX-435SP--BK&amp;カラー:ホワイト=RX-435SP--WH&amp;カラー:ブラウン=RX-435SP--BR&amp;カラー:ナチュラル=RX-435SP--NA</v>
      </c>
      <c r="M311" s="2" t="str">
        <f t="shared" si="32"/>
        <v>カラー ブラック ホワイト ブラウン ナチュラル</v>
      </c>
      <c r="N311" s="2">
        <f t="shared" si="33"/>
        <v>1</v>
      </c>
      <c r="O311" s="2" t="str">
        <f t="shared" si="34"/>
        <v>RX-435SP</v>
      </c>
    </row>
    <row r="312" spans="1:15">
      <c r="A312" t="s">
        <v>7</v>
      </c>
      <c r="B312" t="s">
        <v>168</v>
      </c>
      <c r="C312" t="s">
        <v>9</v>
      </c>
      <c r="F312" t="s">
        <v>13</v>
      </c>
      <c r="G312" t="s">
        <v>468</v>
      </c>
      <c r="I312" t="str">
        <f t="shared" si="28"/>
        <v>--WH</v>
      </c>
      <c r="J312" t="str">
        <f t="shared" si="29"/>
        <v>SBF-F1--WH</v>
      </c>
      <c r="K312" t="str">
        <f t="shared" si="30"/>
        <v>カラー:ホワイト=SBF-F1--WH</v>
      </c>
      <c r="L312" s="2" t="str">
        <f t="shared" si="31"/>
        <v>カラー:ホワイト=SBF-F1--WH</v>
      </c>
      <c r="M312" s="2" t="str">
        <f t="shared" si="32"/>
        <v>カラー ホワイト</v>
      </c>
      <c r="N312" s="2">
        <f t="shared" si="33"/>
        <v>0</v>
      </c>
      <c r="O312" s="2" t="str">
        <f t="shared" si="34"/>
        <v>SBF-F1</v>
      </c>
    </row>
    <row r="313" spans="1:15">
      <c r="A313" t="s">
        <v>7</v>
      </c>
      <c r="B313" t="s">
        <v>168</v>
      </c>
      <c r="C313" t="s">
        <v>9</v>
      </c>
      <c r="F313" t="s">
        <v>10</v>
      </c>
      <c r="G313" t="s">
        <v>466</v>
      </c>
      <c r="I313" t="str">
        <f t="shared" si="28"/>
        <v>--NA</v>
      </c>
      <c r="J313" t="str">
        <f t="shared" si="29"/>
        <v>SBF-F1--NA</v>
      </c>
      <c r="K313" t="str">
        <f t="shared" si="30"/>
        <v>カラー:ナチュラル=SBF-F1--NA</v>
      </c>
      <c r="L313" s="2" t="str">
        <f t="shared" si="31"/>
        <v>カラー:ホワイト=SBF-F1--WH&amp;カラー:ナチュラル=SBF-F1--NA</v>
      </c>
      <c r="M313" s="2" t="str">
        <f t="shared" si="32"/>
        <v>カラー ホワイト ナチュラル</v>
      </c>
      <c r="N313" s="2">
        <f t="shared" si="33"/>
        <v>0</v>
      </c>
      <c r="O313" s="2" t="str">
        <f t="shared" si="34"/>
        <v>SBF-F1</v>
      </c>
    </row>
    <row r="314" spans="1:15">
      <c r="A314" t="s">
        <v>7</v>
      </c>
      <c r="B314" t="s">
        <v>168</v>
      </c>
      <c r="C314" t="s">
        <v>9</v>
      </c>
      <c r="F314" t="s">
        <v>11</v>
      </c>
      <c r="G314" t="s">
        <v>467</v>
      </c>
      <c r="I314" t="str">
        <f t="shared" si="28"/>
        <v>--DBR</v>
      </c>
      <c r="J314" t="str">
        <f t="shared" si="29"/>
        <v>SBF-F1--DBR</v>
      </c>
      <c r="K314" t="str">
        <f t="shared" si="30"/>
        <v>カラー:ダークブラウン=SBF-F1--DBR</v>
      </c>
      <c r="L314" s="2" t="str">
        <f t="shared" si="31"/>
        <v>カラー:ホワイト=SBF-F1--WH&amp;カラー:ナチュラル=SBF-F1--NA&amp;カラー:ダークブラウン=SBF-F1--DBR</v>
      </c>
      <c r="M314" s="2" t="str">
        <f t="shared" si="32"/>
        <v>カラー ホワイト ナチュラル ダークブラウン</v>
      </c>
      <c r="N314" s="2">
        <f t="shared" si="33"/>
        <v>1</v>
      </c>
      <c r="O314" s="2" t="str">
        <f t="shared" si="34"/>
        <v>SBF-F1</v>
      </c>
    </row>
    <row r="315" spans="1:15">
      <c r="A315" t="s">
        <v>7</v>
      </c>
      <c r="B315" t="s">
        <v>169</v>
      </c>
      <c r="C315" t="s">
        <v>9</v>
      </c>
      <c r="F315" t="s">
        <v>13</v>
      </c>
      <c r="G315" t="s">
        <v>468</v>
      </c>
      <c r="I315" t="str">
        <f t="shared" si="28"/>
        <v>--WH</v>
      </c>
      <c r="J315" t="str">
        <f t="shared" si="29"/>
        <v>SBF-F2--WH</v>
      </c>
      <c r="K315" t="str">
        <f t="shared" si="30"/>
        <v>カラー:ホワイト=SBF-F2--WH</v>
      </c>
      <c r="L315" s="2" t="str">
        <f t="shared" si="31"/>
        <v>カラー:ホワイト=SBF-F2--WH</v>
      </c>
      <c r="M315" s="2" t="str">
        <f t="shared" si="32"/>
        <v>カラー ホワイト</v>
      </c>
      <c r="N315" s="2">
        <f t="shared" si="33"/>
        <v>0</v>
      </c>
      <c r="O315" s="2" t="str">
        <f t="shared" si="34"/>
        <v>SBF-F2</v>
      </c>
    </row>
    <row r="316" spans="1:15">
      <c r="A316" t="s">
        <v>7</v>
      </c>
      <c r="B316" t="s">
        <v>169</v>
      </c>
      <c r="C316" t="s">
        <v>9</v>
      </c>
      <c r="F316" t="s">
        <v>10</v>
      </c>
      <c r="G316" t="s">
        <v>466</v>
      </c>
      <c r="I316" t="str">
        <f t="shared" si="28"/>
        <v>--NA</v>
      </c>
      <c r="J316" t="str">
        <f t="shared" si="29"/>
        <v>SBF-F2--NA</v>
      </c>
      <c r="K316" t="str">
        <f t="shared" si="30"/>
        <v>カラー:ナチュラル=SBF-F2--NA</v>
      </c>
      <c r="L316" s="2" t="str">
        <f t="shared" si="31"/>
        <v>カラー:ホワイト=SBF-F2--WH&amp;カラー:ナチュラル=SBF-F2--NA</v>
      </c>
      <c r="M316" s="2" t="str">
        <f t="shared" si="32"/>
        <v>カラー ホワイト ナチュラル</v>
      </c>
      <c r="N316" s="2">
        <f t="shared" si="33"/>
        <v>0</v>
      </c>
      <c r="O316" s="2" t="str">
        <f t="shared" si="34"/>
        <v>SBF-F2</v>
      </c>
    </row>
    <row r="317" spans="1:15">
      <c r="A317" t="s">
        <v>7</v>
      </c>
      <c r="B317" t="s">
        <v>169</v>
      </c>
      <c r="C317" t="s">
        <v>9</v>
      </c>
      <c r="F317" t="s">
        <v>11</v>
      </c>
      <c r="G317" t="s">
        <v>467</v>
      </c>
      <c r="I317" t="str">
        <f t="shared" si="28"/>
        <v>--DBR</v>
      </c>
      <c r="J317" t="str">
        <f t="shared" si="29"/>
        <v>SBF-F2--DBR</v>
      </c>
      <c r="K317" t="str">
        <f t="shared" si="30"/>
        <v>カラー:ダークブラウン=SBF-F2--DBR</v>
      </c>
      <c r="L317" s="2" t="str">
        <f t="shared" si="31"/>
        <v>カラー:ホワイト=SBF-F2--WH&amp;カラー:ナチュラル=SBF-F2--NA&amp;カラー:ダークブラウン=SBF-F2--DBR</v>
      </c>
      <c r="M317" s="2" t="str">
        <f t="shared" si="32"/>
        <v>カラー ホワイト ナチュラル ダークブラウン</v>
      </c>
      <c r="N317" s="2">
        <f t="shared" si="33"/>
        <v>1</v>
      </c>
      <c r="O317" s="2" t="str">
        <f t="shared" si="34"/>
        <v>SBF-F2</v>
      </c>
    </row>
    <row r="318" spans="1:15">
      <c r="A318" t="s">
        <v>7</v>
      </c>
      <c r="B318" t="s">
        <v>170</v>
      </c>
      <c r="C318" t="s">
        <v>9</v>
      </c>
      <c r="F318" t="s">
        <v>13</v>
      </c>
      <c r="G318" t="s">
        <v>468</v>
      </c>
      <c r="I318" t="str">
        <f t="shared" si="28"/>
        <v>--WH</v>
      </c>
      <c r="J318" t="str">
        <f t="shared" si="29"/>
        <v>SBF-F3--WH</v>
      </c>
      <c r="K318" t="str">
        <f t="shared" si="30"/>
        <v>カラー:ホワイト=SBF-F3--WH</v>
      </c>
      <c r="L318" s="2" t="str">
        <f t="shared" si="31"/>
        <v>カラー:ホワイト=SBF-F3--WH</v>
      </c>
      <c r="M318" s="2" t="str">
        <f t="shared" si="32"/>
        <v>カラー ホワイト</v>
      </c>
      <c r="N318" s="2">
        <f t="shared" si="33"/>
        <v>0</v>
      </c>
      <c r="O318" s="2" t="str">
        <f t="shared" si="34"/>
        <v>SBF-F3</v>
      </c>
    </row>
    <row r="319" spans="1:15">
      <c r="A319" t="s">
        <v>7</v>
      </c>
      <c r="B319" t="s">
        <v>170</v>
      </c>
      <c r="C319" t="s">
        <v>9</v>
      </c>
      <c r="F319" t="s">
        <v>10</v>
      </c>
      <c r="G319" t="s">
        <v>466</v>
      </c>
      <c r="I319" t="str">
        <f t="shared" si="28"/>
        <v>--NA</v>
      </c>
      <c r="J319" t="str">
        <f t="shared" si="29"/>
        <v>SBF-F3--NA</v>
      </c>
      <c r="K319" t="str">
        <f t="shared" si="30"/>
        <v>カラー:ナチュラル=SBF-F3--NA</v>
      </c>
      <c r="L319" s="2" t="str">
        <f t="shared" si="31"/>
        <v>カラー:ホワイト=SBF-F3--WH&amp;カラー:ナチュラル=SBF-F3--NA</v>
      </c>
      <c r="M319" s="2" t="str">
        <f t="shared" si="32"/>
        <v>カラー ホワイト ナチュラル</v>
      </c>
      <c r="N319" s="2">
        <f t="shared" si="33"/>
        <v>0</v>
      </c>
      <c r="O319" s="2" t="str">
        <f t="shared" si="34"/>
        <v>SBF-F3</v>
      </c>
    </row>
    <row r="320" spans="1:15">
      <c r="A320" t="s">
        <v>7</v>
      </c>
      <c r="B320" t="s">
        <v>170</v>
      </c>
      <c r="C320" t="s">
        <v>9</v>
      </c>
      <c r="F320" t="s">
        <v>11</v>
      </c>
      <c r="G320" t="s">
        <v>467</v>
      </c>
      <c r="I320" t="str">
        <f t="shared" si="28"/>
        <v>--DBR</v>
      </c>
      <c r="J320" t="str">
        <f t="shared" si="29"/>
        <v>SBF-F3--DBR</v>
      </c>
      <c r="K320" t="str">
        <f t="shared" si="30"/>
        <v>カラー:ダークブラウン=SBF-F3--DBR</v>
      </c>
      <c r="L320" s="2" t="str">
        <f t="shared" si="31"/>
        <v>カラー:ホワイト=SBF-F3--WH&amp;カラー:ナチュラル=SBF-F3--NA&amp;カラー:ダークブラウン=SBF-F3--DBR</v>
      </c>
      <c r="M320" s="2" t="str">
        <f t="shared" si="32"/>
        <v>カラー ホワイト ナチュラル ダークブラウン</v>
      </c>
      <c r="N320" s="2">
        <f t="shared" si="33"/>
        <v>1</v>
      </c>
      <c r="O320" s="2" t="str">
        <f t="shared" si="34"/>
        <v>SBF-F3</v>
      </c>
    </row>
    <row r="321" spans="1:15">
      <c r="A321" t="s">
        <v>7</v>
      </c>
      <c r="B321" t="s">
        <v>171</v>
      </c>
      <c r="C321" t="s">
        <v>9</v>
      </c>
      <c r="F321" t="s">
        <v>13</v>
      </c>
      <c r="G321" t="s">
        <v>468</v>
      </c>
      <c r="I321" t="str">
        <f t="shared" si="28"/>
        <v>--WH</v>
      </c>
      <c r="J321" t="str">
        <f t="shared" si="29"/>
        <v>MTD-1540--WH</v>
      </c>
      <c r="K321" t="str">
        <f t="shared" si="30"/>
        <v>カラー:ホワイト=MTD-1540--WH</v>
      </c>
      <c r="L321" s="2" t="str">
        <f t="shared" si="31"/>
        <v>カラー:ホワイト=MTD-1540--WH</v>
      </c>
      <c r="M321" s="2" t="str">
        <f t="shared" si="32"/>
        <v>カラー ホワイト</v>
      </c>
      <c r="N321" s="2">
        <f t="shared" si="33"/>
        <v>0</v>
      </c>
      <c r="O321" s="2" t="str">
        <f t="shared" si="34"/>
        <v>MTD-1540</v>
      </c>
    </row>
    <row r="322" spans="1:15">
      <c r="A322" t="s">
        <v>7</v>
      </c>
      <c r="B322" t="s">
        <v>171</v>
      </c>
      <c r="C322" t="s">
        <v>9</v>
      </c>
      <c r="F322" t="s">
        <v>82</v>
      </c>
      <c r="G322" t="s">
        <v>488</v>
      </c>
      <c r="I322" t="str">
        <f t="shared" si="28"/>
        <v>--PK</v>
      </c>
      <c r="J322" t="str">
        <f t="shared" si="29"/>
        <v>MTD-1540--PK</v>
      </c>
      <c r="K322" t="str">
        <f t="shared" si="30"/>
        <v>カラー:ピンク=MTD-1540--PK</v>
      </c>
      <c r="L322" s="2" t="str">
        <f t="shared" si="31"/>
        <v>カラー:ホワイト=MTD-1540--WH&amp;カラー:ピンク=MTD-1540--PK</v>
      </c>
      <c r="M322" s="2" t="str">
        <f t="shared" si="32"/>
        <v>カラー ホワイト ピンク</v>
      </c>
      <c r="N322" s="2">
        <f t="shared" si="33"/>
        <v>0</v>
      </c>
      <c r="O322" s="2" t="str">
        <f t="shared" si="34"/>
        <v>MTD-1540</v>
      </c>
    </row>
    <row r="323" spans="1:15">
      <c r="A323" t="s">
        <v>7</v>
      </c>
      <c r="B323" t="s">
        <v>171</v>
      </c>
      <c r="C323" t="s">
        <v>9</v>
      </c>
      <c r="F323" t="s">
        <v>10</v>
      </c>
      <c r="G323" t="s">
        <v>466</v>
      </c>
      <c r="I323" t="str">
        <f t="shared" ref="I323:I386" si="35">SUBSTITUTE(G323,"-YO","")</f>
        <v>--NA</v>
      </c>
      <c r="J323" t="str">
        <f t="shared" ref="J323:J386" si="36">UPPER(B323)&amp;I323</f>
        <v>MTD-1540--NA</v>
      </c>
      <c r="K323" t="str">
        <f t="shared" ref="K323:K386" si="37">"カラー:"&amp;F323&amp;"="&amp;J323</f>
        <v>カラー:ナチュラル=MTD-1540--NA</v>
      </c>
      <c r="L323" s="2" t="str">
        <f t="shared" ref="L323:L386" si="38">IF(B323=B322,L322&amp;"&amp;"&amp;K323,K323)</f>
        <v>カラー:ホワイト=MTD-1540--WH&amp;カラー:ピンク=MTD-1540--PK&amp;カラー:ナチュラル=MTD-1540--NA</v>
      </c>
      <c r="M323" s="2" t="str">
        <f t="shared" ref="M323:M386" si="39">IF(B323&lt;&gt;B322,"カラー "&amp;F323,M322&amp;" "&amp;F323)</f>
        <v>カラー ホワイト ピンク ナチュラル</v>
      </c>
      <c r="N323" s="2">
        <f t="shared" ref="N323:N386" si="40">IF(B323=B324,0,1)</f>
        <v>1</v>
      </c>
      <c r="O323" s="2" t="str">
        <f t="shared" ref="O323:O386" si="41">UPPER(B323)</f>
        <v>MTD-1540</v>
      </c>
    </row>
    <row r="324" spans="1:15">
      <c r="A324" t="s">
        <v>7</v>
      </c>
      <c r="B324" t="s">
        <v>172</v>
      </c>
      <c r="C324" t="s">
        <v>9</v>
      </c>
      <c r="F324" t="s">
        <v>11</v>
      </c>
      <c r="G324" t="s">
        <v>467</v>
      </c>
      <c r="I324" t="str">
        <f t="shared" si="35"/>
        <v>--DBR</v>
      </c>
      <c r="J324" t="str">
        <f t="shared" si="36"/>
        <v>DSN-T135SET--DBR</v>
      </c>
      <c r="K324" t="str">
        <f t="shared" si="37"/>
        <v>カラー:ダークブラウン=DSN-T135SET--DBR</v>
      </c>
      <c r="L324" s="2" t="str">
        <f t="shared" si="38"/>
        <v>カラー:ダークブラウン=DSN-T135SET--DBR</v>
      </c>
      <c r="M324" s="2" t="str">
        <f t="shared" si="39"/>
        <v>カラー ダークブラウン</v>
      </c>
      <c r="N324" s="2">
        <f t="shared" si="40"/>
        <v>0</v>
      </c>
      <c r="O324" s="2" t="str">
        <f t="shared" si="41"/>
        <v>DSN-T135SET</v>
      </c>
    </row>
    <row r="325" spans="1:15">
      <c r="A325" t="s">
        <v>7</v>
      </c>
      <c r="B325" t="s">
        <v>172</v>
      </c>
      <c r="C325" t="s">
        <v>9</v>
      </c>
      <c r="F325" t="s">
        <v>10</v>
      </c>
      <c r="G325" t="s">
        <v>466</v>
      </c>
      <c r="I325" t="str">
        <f t="shared" si="35"/>
        <v>--NA</v>
      </c>
      <c r="J325" t="str">
        <f t="shared" si="36"/>
        <v>DSN-T135SET--NA</v>
      </c>
      <c r="K325" t="str">
        <f t="shared" si="37"/>
        <v>カラー:ナチュラル=DSN-T135SET--NA</v>
      </c>
      <c r="L325" s="2" t="str">
        <f t="shared" si="38"/>
        <v>カラー:ダークブラウン=DSN-T135SET--DBR&amp;カラー:ナチュラル=DSN-T135SET--NA</v>
      </c>
      <c r="M325" s="2" t="str">
        <f t="shared" si="39"/>
        <v>カラー ダークブラウン ナチュラル</v>
      </c>
      <c r="N325" s="2">
        <f t="shared" si="40"/>
        <v>1</v>
      </c>
      <c r="O325" s="2" t="str">
        <f t="shared" si="41"/>
        <v>DSN-T135SET</v>
      </c>
    </row>
    <row r="326" spans="1:15">
      <c r="A326" t="s">
        <v>7</v>
      </c>
      <c r="B326" t="s">
        <v>173</v>
      </c>
      <c r="C326" t="s">
        <v>9</v>
      </c>
      <c r="F326" t="s">
        <v>10</v>
      </c>
      <c r="G326" t="s">
        <v>466</v>
      </c>
      <c r="I326" t="str">
        <f t="shared" si="35"/>
        <v>--NA</v>
      </c>
      <c r="J326" t="str">
        <f t="shared" si="36"/>
        <v>KA-SS--NA</v>
      </c>
      <c r="K326" t="str">
        <f t="shared" si="37"/>
        <v>カラー:ナチュラル=KA-SS--NA</v>
      </c>
      <c r="L326" s="2" t="str">
        <f t="shared" si="38"/>
        <v>カラー:ナチュラル=KA-SS--NA</v>
      </c>
      <c r="M326" s="2" t="str">
        <f t="shared" si="39"/>
        <v>カラー ナチュラル</v>
      </c>
      <c r="N326" s="2">
        <f t="shared" si="40"/>
        <v>0</v>
      </c>
      <c r="O326" s="2" t="str">
        <f t="shared" si="41"/>
        <v>KA-SS</v>
      </c>
    </row>
    <row r="327" spans="1:15">
      <c r="A327" t="s">
        <v>7</v>
      </c>
      <c r="B327" t="s">
        <v>173</v>
      </c>
      <c r="C327" t="s">
        <v>9</v>
      </c>
      <c r="F327" t="s">
        <v>22</v>
      </c>
      <c r="G327" t="s">
        <v>472</v>
      </c>
      <c r="I327" t="str">
        <f t="shared" si="35"/>
        <v>--BK</v>
      </c>
      <c r="J327" t="str">
        <f t="shared" si="36"/>
        <v>KA-SS--BK</v>
      </c>
      <c r="K327" t="str">
        <f t="shared" si="37"/>
        <v>カラー:ブラック=KA-SS--BK</v>
      </c>
      <c r="L327" s="2" t="str">
        <f t="shared" si="38"/>
        <v>カラー:ナチュラル=KA-SS--NA&amp;カラー:ブラック=KA-SS--BK</v>
      </c>
      <c r="M327" s="2" t="str">
        <f t="shared" si="39"/>
        <v>カラー ナチュラル ブラック</v>
      </c>
      <c r="N327" s="2">
        <f t="shared" si="40"/>
        <v>0</v>
      </c>
      <c r="O327" s="2" t="str">
        <f t="shared" si="41"/>
        <v>KA-SS</v>
      </c>
    </row>
    <row r="328" spans="1:15">
      <c r="A328" t="s">
        <v>7</v>
      </c>
      <c r="B328" t="s">
        <v>173</v>
      </c>
      <c r="C328" t="s">
        <v>9</v>
      </c>
      <c r="F328" t="s">
        <v>13</v>
      </c>
      <c r="G328" t="s">
        <v>468</v>
      </c>
      <c r="I328" t="str">
        <f t="shared" si="35"/>
        <v>--WH</v>
      </c>
      <c r="J328" t="str">
        <f t="shared" si="36"/>
        <v>KA-SS--WH</v>
      </c>
      <c r="K328" t="str">
        <f t="shared" si="37"/>
        <v>カラー:ホワイト=KA-SS--WH</v>
      </c>
      <c r="L328" s="2" t="str">
        <f t="shared" si="38"/>
        <v>カラー:ナチュラル=KA-SS--NA&amp;カラー:ブラック=KA-SS--BK&amp;カラー:ホワイト=KA-SS--WH</v>
      </c>
      <c r="M328" s="2" t="str">
        <f t="shared" si="39"/>
        <v>カラー ナチュラル ブラック ホワイト</v>
      </c>
      <c r="N328" s="2">
        <f t="shared" si="40"/>
        <v>1</v>
      </c>
      <c r="O328" s="2" t="str">
        <f t="shared" si="41"/>
        <v>KA-SS</v>
      </c>
    </row>
    <row r="329" spans="1:15">
      <c r="A329" t="s">
        <v>7</v>
      </c>
      <c r="B329" t="s">
        <v>174</v>
      </c>
      <c r="C329" t="s">
        <v>9</v>
      </c>
      <c r="F329" t="s">
        <v>10</v>
      </c>
      <c r="G329" t="s">
        <v>466</v>
      </c>
      <c r="I329" t="str">
        <f t="shared" si="35"/>
        <v>--NA</v>
      </c>
      <c r="J329" t="str">
        <f t="shared" si="36"/>
        <v>SRL-W60--NA</v>
      </c>
      <c r="K329" t="str">
        <f t="shared" si="37"/>
        <v>カラー:ナチュラル=SRL-W60--NA</v>
      </c>
      <c r="L329" s="2" t="str">
        <f t="shared" si="38"/>
        <v>カラー:ナチュラル=SRL-W60--NA</v>
      </c>
      <c r="M329" s="2" t="str">
        <f t="shared" si="39"/>
        <v>カラー ナチュラル</v>
      </c>
      <c r="N329" s="2">
        <f t="shared" si="40"/>
        <v>0</v>
      </c>
      <c r="O329" s="2" t="str">
        <f t="shared" si="41"/>
        <v>SRL-W60</v>
      </c>
    </row>
    <row r="330" spans="1:15">
      <c r="A330" t="s">
        <v>7</v>
      </c>
      <c r="B330" t="s">
        <v>174</v>
      </c>
      <c r="C330" t="s">
        <v>9</v>
      </c>
      <c r="F330" t="s">
        <v>22</v>
      </c>
      <c r="G330" t="s">
        <v>472</v>
      </c>
      <c r="I330" t="str">
        <f t="shared" si="35"/>
        <v>--BK</v>
      </c>
      <c r="J330" t="str">
        <f t="shared" si="36"/>
        <v>SRL-W60--BK</v>
      </c>
      <c r="K330" t="str">
        <f t="shared" si="37"/>
        <v>カラー:ブラック=SRL-W60--BK</v>
      </c>
      <c r="L330" s="2" t="str">
        <f t="shared" si="38"/>
        <v>カラー:ナチュラル=SRL-W60--NA&amp;カラー:ブラック=SRL-W60--BK</v>
      </c>
      <c r="M330" s="2" t="str">
        <f t="shared" si="39"/>
        <v>カラー ナチュラル ブラック</v>
      </c>
      <c r="N330" s="2">
        <f t="shared" si="40"/>
        <v>0</v>
      </c>
      <c r="O330" s="2" t="str">
        <f t="shared" si="41"/>
        <v>SRL-W60</v>
      </c>
    </row>
    <row r="331" spans="1:15">
      <c r="A331" t="s">
        <v>7</v>
      </c>
      <c r="B331" t="s">
        <v>174</v>
      </c>
      <c r="C331" t="s">
        <v>9</v>
      </c>
      <c r="F331" t="s">
        <v>13</v>
      </c>
      <c r="G331" t="s">
        <v>468</v>
      </c>
      <c r="I331" t="str">
        <f t="shared" si="35"/>
        <v>--WH</v>
      </c>
      <c r="J331" t="str">
        <f t="shared" si="36"/>
        <v>SRL-W60--WH</v>
      </c>
      <c r="K331" t="str">
        <f t="shared" si="37"/>
        <v>カラー:ホワイト=SRL-W60--WH</v>
      </c>
      <c r="L331" s="2" t="str">
        <f t="shared" si="38"/>
        <v>カラー:ナチュラル=SRL-W60--NA&amp;カラー:ブラック=SRL-W60--BK&amp;カラー:ホワイト=SRL-W60--WH</v>
      </c>
      <c r="M331" s="2" t="str">
        <f t="shared" si="39"/>
        <v>カラー ナチュラル ブラック ホワイト</v>
      </c>
      <c r="N331" s="2">
        <f t="shared" si="40"/>
        <v>1</v>
      </c>
      <c r="O331" s="2" t="str">
        <f t="shared" si="41"/>
        <v>SRL-W60</v>
      </c>
    </row>
    <row r="332" spans="1:15">
      <c r="A332" t="s">
        <v>7</v>
      </c>
      <c r="B332" t="s">
        <v>175</v>
      </c>
      <c r="C332" t="s">
        <v>9</v>
      </c>
      <c r="F332" t="s">
        <v>10</v>
      </c>
      <c r="G332" t="s">
        <v>466</v>
      </c>
      <c r="I332" t="str">
        <f t="shared" si="35"/>
        <v>--NA</v>
      </c>
      <c r="J332" t="str">
        <f t="shared" si="36"/>
        <v>SLBS-9090--NA</v>
      </c>
      <c r="K332" t="str">
        <f t="shared" si="37"/>
        <v>カラー:ナチュラル=SLBS-9090--NA</v>
      </c>
      <c r="L332" s="2" t="str">
        <f t="shared" si="38"/>
        <v>カラー:ナチュラル=SLBS-9090--NA</v>
      </c>
      <c r="M332" s="2" t="str">
        <f t="shared" si="39"/>
        <v>カラー ナチュラル</v>
      </c>
      <c r="N332" s="2">
        <f t="shared" si="40"/>
        <v>0</v>
      </c>
      <c r="O332" s="2" t="str">
        <f t="shared" si="41"/>
        <v>SLBS-9090</v>
      </c>
    </row>
    <row r="333" spans="1:15">
      <c r="A333" t="s">
        <v>7</v>
      </c>
      <c r="B333" t="s">
        <v>175</v>
      </c>
      <c r="C333" t="s">
        <v>9</v>
      </c>
      <c r="F333" t="s">
        <v>13</v>
      </c>
      <c r="G333" t="s">
        <v>468</v>
      </c>
      <c r="I333" t="str">
        <f t="shared" si="35"/>
        <v>--WH</v>
      </c>
      <c r="J333" t="str">
        <f t="shared" si="36"/>
        <v>SLBS-9090--WH</v>
      </c>
      <c r="K333" t="str">
        <f t="shared" si="37"/>
        <v>カラー:ホワイト=SLBS-9090--WH</v>
      </c>
      <c r="L333" s="2" t="str">
        <f t="shared" si="38"/>
        <v>カラー:ナチュラル=SLBS-9090--NA&amp;カラー:ホワイト=SLBS-9090--WH</v>
      </c>
      <c r="M333" s="2" t="str">
        <f t="shared" si="39"/>
        <v>カラー ナチュラル ホワイト</v>
      </c>
      <c r="N333" s="2">
        <f t="shared" si="40"/>
        <v>0</v>
      </c>
      <c r="O333" s="2" t="str">
        <f t="shared" si="41"/>
        <v>SLBS-9090</v>
      </c>
    </row>
    <row r="334" spans="1:15">
      <c r="A334" t="s">
        <v>7</v>
      </c>
      <c r="B334" t="s">
        <v>175</v>
      </c>
      <c r="C334" t="s">
        <v>9</v>
      </c>
      <c r="F334" t="s">
        <v>11</v>
      </c>
      <c r="G334" t="s">
        <v>467</v>
      </c>
      <c r="I334" t="str">
        <f t="shared" si="35"/>
        <v>--DBR</v>
      </c>
      <c r="J334" t="str">
        <f t="shared" si="36"/>
        <v>SLBS-9090--DBR</v>
      </c>
      <c r="K334" t="str">
        <f t="shared" si="37"/>
        <v>カラー:ダークブラウン=SLBS-9090--DBR</v>
      </c>
      <c r="L334" s="2" t="str">
        <f t="shared" si="38"/>
        <v>カラー:ナチュラル=SLBS-9090--NA&amp;カラー:ホワイト=SLBS-9090--WH&amp;カラー:ダークブラウン=SLBS-9090--DBR</v>
      </c>
      <c r="M334" s="2" t="str">
        <f t="shared" si="39"/>
        <v>カラー ナチュラル ホワイト ダークブラウン</v>
      </c>
      <c r="N334" s="2">
        <f t="shared" si="40"/>
        <v>1</v>
      </c>
      <c r="O334" s="2" t="str">
        <f t="shared" si="41"/>
        <v>SLBS-9090</v>
      </c>
    </row>
    <row r="335" spans="1:15">
      <c r="A335" t="s">
        <v>7</v>
      </c>
      <c r="B335" t="s">
        <v>176</v>
      </c>
      <c r="C335" t="s">
        <v>9</v>
      </c>
      <c r="F335" t="s">
        <v>10</v>
      </c>
      <c r="G335" t="s">
        <v>466</v>
      </c>
      <c r="I335" t="str">
        <f t="shared" si="35"/>
        <v>--NA</v>
      </c>
      <c r="J335" t="str">
        <f t="shared" si="36"/>
        <v>SLBS-7590--NA</v>
      </c>
      <c r="K335" t="str">
        <f t="shared" si="37"/>
        <v>カラー:ナチュラル=SLBS-7590--NA</v>
      </c>
      <c r="L335" s="2" t="str">
        <f t="shared" si="38"/>
        <v>カラー:ナチュラル=SLBS-7590--NA</v>
      </c>
      <c r="M335" s="2" t="str">
        <f t="shared" si="39"/>
        <v>カラー ナチュラル</v>
      </c>
      <c r="N335" s="2">
        <f t="shared" si="40"/>
        <v>0</v>
      </c>
      <c r="O335" s="2" t="str">
        <f t="shared" si="41"/>
        <v>SLBS-7590</v>
      </c>
    </row>
    <row r="336" spans="1:15">
      <c r="A336" t="s">
        <v>7</v>
      </c>
      <c r="B336" t="s">
        <v>176</v>
      </c>
      <c r="C336" t="s">
        <v>9</v>
      </c>
      <c r="F336" t="s">
        <v>11</v>
      </c>
      <c r="G336" t="s">
        <v>467</v>
      </c>
      <c r="I336" t="str">
        <f t="shared" si="35"/>
        <v>--DBR</v>
      </c>
      <c r="J336" t="str">
        <f t="shared" si="36"/>
        <v>SLBS-7590--DBR</v>
      </c>
      <c r="K336" t="str">
        <f t="shared" si="37"/>
        <v>カラー:ダークブラウン=SLBS-7590--DBR</v>
      </c>
      <c r="L336" s="2" t="str">
        <f t="shared" si="38"/>
        <v>カラー:ナチュラル=SLBS-7590--NA&amp;カラー:ダークブラウン=SLBS-7590--DBR</v>
      </c>
      <c r="M336" s="2" t="str">
        <f t="shared" si="39"/>
        <v>カラー ナチュラル ダークブラウン</v>
      </c>
      <c r="N336" s="2">
        <f t="shared" si="40"/>
        <v>0</v>
      </c>
      <c r="O336" s="2" t="str">
        <f t="shared" si="41"/>
        <v>SLBS-7590</v>
      </c>
    </row>
    <row r="337" spans="1:15">
      <c r="A337" t="s">
        <v>7</v>
      </c>
      <c r="B337" t="s">
        <v>176</v>
      </c>
      <c r="C337" t="s">
        <v>9</v>
      </c>
      <c r="F337" t="s">
        <v>13</v>
      </c>
      <c r="G337" t="s">
        <v>468</v>
      </c>
      <c r="I337" t="str">
        <f t="shared" si="35"/>
        <v>--WH</v>
      </c>
      <c r="J337" t="str">
        <f t="shared" si="36"/>
        <v>SLBS-7590--WH</v>
      </c>
      <c r="K337" t="str">
        <f t="shared" si="37"/>
        <v>カラー:ホワイト=SLBS-7590--WH</v>
      </c>
      <c r="L337" s="2" t="str">
        <f t="shared" si="38"/>
        <v>カラー:ナチュラル=SLBS-7590--NA&amp;カラー:ダークブラウン=SLBS-7590--DBR&amp;カラー:ホワイト=SLBS-7590--WH</v>
      </c>
      <c r="M337" s="2" t="str">
        <f t="shared" si="39"/>
        <v>カラー ナチュラル ダークブラウン ホワイト</v>
      </c>
      <c r="N337" s="2">
        <f t="shared" si="40"/>
        <v>1</v>
      </c>
      <c r="O337" s="2" t="str">
        <f t="shared" si="41"/>
        <v>SLBS-7590</v>
      </c>
    </row>
    <row r="338" spans="1:15">
      <c r="A338" t="s">
        <v>7</v>
      </c>
      <c r="B338" t="s">
        <v>177</v>
      </c>
      <c r="C338" t="s">
        <v>9</v>
      </c>
      <c r="F338" t="s">
        <v>13</v>
      </c>
      <c r="G338" t="s">
        <v>468</v>
      </c>
      <c r="I338" t="str">
        <f t="shared" si="35"/>
        <v>--WH</v>
      </c>
      <c r="J338" t="str">
        <f t="shared" si="36"/>
        <v>FS-KA-32--WH</v>
      </c>
      <c r="K338" t="str">
        <f t="shared" si="37"/>
        <v>カラー:ホワイト=FS-KA-32--WH</v>
      </c>
      <c r="L338" s="2" t="str">
        <f t="shared" si="38"/>
        <v>カラー:ホワイト=FS-KA-32--WH</v>
      </c>
      <c r="M338" s="2" t="str">
        <f t="shared" si="39"/>
        <v>カラー ホワイト</v>
      </c>
      <c r="N338" s="2">
        <f t="shared" si="40"/>
        <v>1</v>
      </c>
      <c r="O338" s="2" t="str">
        <f t="shared" si="41"/>
        <v>FS-KA-32</v>
      </c>
    </row>
    <row r="339" spans="1:15">
      <c r="A339" t="s">
        <v>7</v>
      </c>
      <c r="B339" t="s">
        <v>178</v>
      </c>
      <c r="C339" t="s">
        <v>9</v>
      </c>
      <c r="F339" t="s">
        <v>10</v>
      </c>
      <c r="G339" t="s">
        <v>507</v>
      </c>
      <c r="I339" t="str">
        <f t="shared" si="35"/>
        <v>--NA---F2</v>
      </c>
      <c r="J339" t="str">
        <f t="shared" si="36"/>
        <v>DSA-T150SET--NA---F2</v>
      </c>
      <c r="K339" t="str">
        <f t="shared" si="37"/>
        <v>カラー:ナチュラル=DSA-T150SET--NA---F2</v>
      </c>
      <c r="L339" s="2" t="str">
        <f t="shared" si="38"/>
        <v>カラー:ナチュラル=DSA-T150SET--NA---F2</v>
      </c>
      <c r="M339" s="2" t="str">
        <f t="shared" si="39"/>
        <v>カラー ナチュラル</v>
      </c>
      <c r="N339" s="2">
        <f t="shared" si="40"/>
        <v>0</v>
      </c>
      <c r="O339" s="2" t="str">
        <f t="shared" si="41"/>
        <v>DSA-T150SET</v>
      </c>
    </row>
    <row r="340" spans="1:15">
      <c r="A340" t="s">
        <v>7</v>
      </c>
      <c r="B340" t="s">
        <v>178</v>
      </c>
      <c r="C340" t="s">
        <v>9</v>
      </c>
      <c r="F340" t="s">
        <v>55</v>
      </c>
      <c r="G340" t="s">
        <v>475</v>
      </c>
      <c r="I340" t="str">
        <f t="shared" si="35"/>
        <v>--BR---F2</v>
      </c>
      <c r="J340" t="str">
        <f t="shared" si="36"/>
        <v>DSA-T150SET--BR---F2</v>
      </c>
      <c r="K340" t="str">
        <f t="shared" si="37"/>
        <v>カラー:ブラウン=DSA-T150SET--BR---F2</v>
      </c>
      <c r="L340" s="2" t="str">
        <f t="shared" si="38"/>
        <v>カラー:ナチュラル=DSA-T150SET--NA---F2&amp;カラー:ブラウン=DSA-T150SET--BR---F2</v>
      </c>
      <c r="M340" s="2" t="str">
        <f t="shared" si="39"/>
        <v>カラー ナチュラル ブラウン</v>
      </c>
      <c r="N340" s="2">
        <f t="shared" si="40"/>
        <v>1</v>
      </c>
      <c r="O340" s="2" t="str">
        <f t="shared" si="41"/>
        <v>DSA-T150SET</v>
      </c>
    </row>
    <row r="341" spans="1:15">
      <c r="A341" t="s">
        <v>7</v>
      </c>
      <c r="B341" t="s">
        <v>179</v>
      </c>
      <c r="C341" t="s">
        <v>9</v>
      </c>
      <c r="F341" t="s">
        <v>10</v>
      </c>
      <c r="G341" t="s">
        <v>507</v>
      </c>
      <c r="I341" t="str">
        <f t="shared" si="35"/>
        <v>--NA---F2</v>
      </c>
      <c r="J341" t="str">
        <f t="shared" si="36"/>
        <v>DSA-T200SET--NA---F2</v>
      </c>
      <c r="K341" t="str">
        <f t="shared" si="37"/>
        <v>カラー:ナチュラル=DSA-T200SET--NA---F2</v>
      </c>
      <c r="L341" s="2" t="str">
        <f t="shared" si="38"/>
        <v>カラー:ナチュラル=DSA-T200SET--NA---F2</v>
      </c>
      <c r="M341" s="2" t="str">
        <f t="shared" si="39"/>
        <v>カラー ナチュラル</v>
      </c>
      <c r="N341" s="2">
        <f t="shared" si="40"/>
        <v>0</v>
      </c>
      <c r="O341" s="2" t="str">
        <f t="shared" si="41"/>
        <v>DSA-T200SET</v>
      </c>
    </row>
    <row r="342" spans="1:15">
      <c r="A342" t="s">
        <v>7</v>
      </c>
      <c r="B342" t="s">
        <v>179</v>
      </c>
      <c r="C342" t="s">
        <v>9</v>
      </c>
      <c r="F342" t="s">
        <v>55</v>
      </c>
      <c r="G342" t="s">
        <v>475</v>
      </c>
      <c r="I342" t="str">
        <f t="shared" si="35"/>
        <v>--BR---F2</v>
      </c>
      <c r="J342" t="str">
        <f t="shared" si="36"/>
        <v>DSA-T200SET--BR---F2</v>
      </c>
      <c r="K342" t="str">
        <f t="shared" si="37"/>
        <v>カラー:ブラウン=DSA-T200SET--BR---F2</v>
      </c>
      <c r="L342" s="2" t="str">
        <f t="shared" si="38"/>
        <v>カラー:ナチュラル=DSA-T200SET--NA---F2&amp;カラー:ブラウン=DSA-T200SET--BR---F2</v>
      </c>
      <c r="M342" s="2" t="str">
        <f t="shared" si="39"/>
        <v>カラー ナチュラル ブラウン</v>
      </c>
      <c r="N342" s="2">
        <f t="shared" si="40"/>
        <v>1</v>
      </c>
      <c r="O342" s="2" t="str">
        <f t="shared" si="41"/>
        <v>DSA-T200SET</v>
      </c>
    </row>
    <row r="343" spans="1:15">
      <c r="A343" t="s">
        <v>7</v>
      </c>
      <c r="B343" t="s">
        <v>180</v>
      </c>
      <c r="C343" t="s">
        <v>9</v>
      </c>
      <c r="F343" t="s">
        <v>13</v>
      </c>
      <c r="G343" t="s">
        <v>468</v>
      </c>
      <c r="I343" t="str">
        <f t="shared" si="35"/>
        <v>--WH</v>
      </c>
      <c r="J343" t="str">
        <f t="shared" si="36"/>
        <v>GR-8939HT--WH</v>
      </c>
      <c r="K343" t="str">
        <f t="shared" si="37"/>
        <v>カラー:ホワイト=GR-8939HT--WH</v>
      </c>
      <c r="L343" s="2" t="str">
        <f t="shared" si="38"/>
        <v>カラー:ホワイト=GR-8939HT--WH</v>
      </c>
      <c r="M343" s="2" t="str">
        <f t="shared" si="39"/>
        <v>カラー ホワイト</v>
      </c>
      <c r="N343" s="2">
        <f t="shared" si="40"/>
        <v>0</v>
      </c>
      <c r="O343" s="2" t="str">
        <f t="shared" si="41"/>
        <v>GR-8939HT</v>
      </c>
    </row>
    <row r="344" spans="1:15">
      <c r="A344" t="s">
        <v>7</v>
      </c>
      <c r="B344" t="s">
        <v>180</v>
      </c>
      <c r="C344" t="s">
        <v>9</v>
      </c>
      <c r="F344" t="s">
        <v>55</v>
      </c>
      <c r="G344" t="s">
        <v>485</v>
      </c>
      <c r="I344" t="str">
        <f t="shared" si="35"/>
        <v>--BR</v>
      </c>
      <c r="J344" t="str">
        <f t="shared" si="36"/>
        <v>GR-8939HT--BR</v>
      </c>
      <c r="K344" t="str">
        <f t="shared" si="37"/>
        <v>カラー:ブラウン=GR-8939HT--BR</v>
      </c>
      <c r="L344" s="2" t="str">
        <f t="shared" si="38"/>
        <v>カラー:ホワイト=GR-8939HT--WH&amp;カラー:ブラウン=GR-8939HT--BR</v>
      </c>
      <c r="M344" s="2" t="str">
        <f t="shared" si="39"/>
        <v>カラー ホワイト ブラウン</v>
      </c>
      <c r="N344" s="2">
        <f t="shared" si="40"/>
        <v>1</v>
      </c>
      <c r="O344" s="2" t="str">
        <f t="shared" si="41"/>
        <v>GR-8939HT</v>
      </c>
    </row>
    <row r="345" spans="1:15">
      <c r="A345" t="s">
        <v>7</v>
      </c>
      <c r="B345" t="s">
        <v>181</v>
      </c>
      <c r="C345" t="s">
        <v>9</v>
      </c>
      <c r="F345" t="s">
        <v>58</v>
      </c>
      <c r="G345" t="s">
        <v>483</v>
      </c>
      <c r="I345" t="str">
        <f t="shared" si="35"/>
        <v>--RD</v>
      </c>
      <c r="J345" t="str">
        <f t="shared" si="36"/>
        <v>OMR-6060--RD</v>
      </c>
      <c r="K345" t="str">
        <f t="shared" si="37"/>
        <v>カラー:レッド=OMR-6060--RD</v>
      </c>
      <c r="L345" s="2" t="str">
        <f t="shared" si="38"/>
        <v>カラー:レッド=OMR-6060--RD</v>
      </c>
      <c r="M345" s="2" t="str">
        <f t="shared" si="39"/>
        <v>カラー レッド</v>
      </c>
      <c r="N345" s="2">
        <f t="shared" si="40"/>
        <v>0</v>
      </c>
      <c r="O345" s="2" t="str">
        <f t="shared" si="41"/>
        <v>OMR-6060</v>
      </c>
    </row>
    <row r="346" spans="1:15">
      <c r="A346" t="s">
        <v>7</v>
      </c>
      <c r="B346" t="s">
        <v>181</v>
      </c>
      <c r="C346" t="s">
        <v>9</v>
      </c>
      <c r="F346" t="s">
        <v>87</v>
      </c>
      <c r="G346" t="s">
        <v>491</v>
      </c>
      <c r="I346" t="str">
        <f t="shared" si="35"/>
        <v>--GR</v>
      </c>
      <c r="J346" t="str">
        <f t="shared" si="36"/>
        <v>OMR-6060--GR</v>
      </c>
      <c r="K346" t="str">
        <f t="shared" si="37"/>
        <v>カラー:グリーン=OMR-6060--GR</v>
      </c>
      <c r="L346" s="2" t="str">
        <f t="shared" si="38"/>
        <v>カラー:レッド=OMR-6060--RD&amp;カラー:グリーン=OMR-6060--GR</v>
      </c>
      <c r="M346" s="2" t="str">
        <f t="shared" si="39"/>
        <v>カラー レッド グリーン</v>
      </c>
      <c r="N346" s="2">
        <f t="shared" si="40"/>
        <v>0</v>
      </c>
      <c r="O346" s="2" t="str">
        <f t="shared" si="41"/>
        <v>OMR-6060</v>
      </c>
    </row>
    <row r="347" spans="1:15">
      <c r="A347" t="s">
        <v>7</v>
      </c>
      <c r="B347" t="s">
        <v>181</v>
      </c>
      <c r="C347" t="s">
        <v>9</v>
      </c>
      <c r="F347" t="s">
        <v>81</v>
      </c>
      <c r="G347" t="s">
        <v>487</v>
      </c>
      <c r="I347" t="str">
        <f t="shared" si="35"/>
        <v>--BL</v>
      </c>
      <c r="J347" t="str">
        <f t="shared" si="36"/>
        <v>OMR-6060--BL</v>
      </c>
      <c r="K347" t="str">
        <f t="shared" si="37"/>
        <v>カラー:ブルー=OMR-6060--BL</v>
      </c>
      <c r="L347" s="2" t="str">
        <f t="shared" si="38"/>
        <v>カラー:レッド=OMR-6060--RD&amp;カラー:グリーン=OMR-6060--GR&amp;カラー:ブルー=OMR-6060--BL</v>
      </c>
      <c r="M347" s="2" t="str">
        <f t="shared" si="39"/>
        <v>カラー レッド グリーン ブルー</v>
      </c>
      <c r="N347" s="2">
        <f t="shared" si="40"/>
        <v>0</v>
      </c>
      <c r="O347" s="2" t="str">
        <f t="shared" si="41"/>
        <v>OMR-6060</v>
      </c>
    </row>
    <row r="348" spans="1:15">
      <c r="A348" t="s">
        <v>7</v>
      </c>
      <c r="B348" t="s">
        <v>181</v>
      </c>
      <c r="C348" t="s">
        <v>9</v>
      </c>
      <c r="F348" t="s">
        <v>13</v>
      </c>
      <c r="G348" t="s">
        <v>468</v>
      </c>
      <c r="I348" t="str">
        <f t="shared" si="35"/>
        <v>--WH</v>
      </c>
      <c r="J348" t="str">
        <f t="shared" si="36"/>
        <v>OMR-6060--WH</v>
      </c>
      <c r="K348" t="str">
        <f t="shared" si="37"/>
        <v>カラー:ホワイト=OMR-6060--WH</v>
      </c>
      <c r="L348" s="2" t="str">
        <f t="shared" si="38"/>
        <v>カラー:レッド=OMR-6060--RD&amp;カラー:グリーン=OMR-6060--GR&amp;カラー:ブルー=OMR-6060--BL&amp;カラー:ホワイト=OMR-6060--WH</v>
      </c>
      <c r="M348" s="2" t="str">
        <f t="shared" si="39"/>
        <v>カラー レッド グリーン ブルー ホワイト</v>
      </c>
      <c r="N348" s="2">
        <f t="shared" si="40"/>
        <v>0</v>
      </c>
      <c r="O348" s="2" t="str">
        <f t="shared" si="41"/>
        <v>OMR-6060</v>
      </c>
    </row>
    <row r="349" spans="1:15">
      <c r="A349" t="s">
        <v>7</v>
      </c>
      <c r="B349" t="s">
        <v>181</v>
      </c>
      <c r="C349" t="s">
        <v>9</v>
      </c>
      <c r="F349" t="s">
        <v>182</v>
      </c>
      <c r="G349" t="s">
        <v>508</v>
      </c>
      <c r="I349" t="str">
        <f t="shared" si="35"/>
        <v>--MX</v>
      </c>
      <c r="J349" t="str">
        <f t="shared" si="36"/>
        <v>OMR-6060--MX</v>
      </c>
      <c r="K349" t="str">
        <f t="shared" si="37"/>
        <v>カラー:ミックス=OMR-6060--MX</v>
      </c>
      <c r="L349" s="2" t="str">
        <f t="shared" si="38"/>
        <v>カラー:レッド=OMR-6060--RD&amp;カラー:グリーン=OMR-6060--GR&amp;カラー:ブルー=OMR-6060--BL&amp;カラー:ホワイト=OMR-6060--WH&amp;カラー:ミックス=OMR-6060--MX</v>
      </c>
      <c r="M349" s="2" t="str">
        <f t="shared" si="39"/>
        <v>カラー レッド グリーン ブルー ホワイト ミックス</v>
      </c>
      <c r="N349" s="2">
        <f t="shared" si="40"/>
        <v>1</v>
      </c>
      <c r="O349" s="2" t="str">
        <f t="shared" si="41"/>
        <v>OMR-6060</v>
      </c>
    </row>
    <row r="350" spans="1:15">
      <c r="A350" t="s">
        <v>7</v>
      </c>
      <c r="B350" t="s">
        <v>183</v>
      </c>
      <c r="C350" t="s">
        <v>9</v>
      </c>
      <c r="F350" t="s">
        <v>31</v>
      </c>
      <c r="G350" t="s">
        <v>473</v>
      </c>
      <c r="I350" t="str">
        <f t="shared" si="35"/>
        <v>--TU</v>
      </c>
      <c r="J350" t="str">
        <f t="shared" si="36"/>
        <v>HG2835--TU</v>
      </c>
      <c r="K350" t="str">
        <f t="shared" si="37"/>
        <v>カラー:【通常販売分】=HG2835--TU</v>
      </c>
      <c r="L350" s="2" t="str">
        <f t="shared" si="38"/>
        <v>カラー:【通常販売分】=HG2835--TU</v>
      </c>
      <c r="M350" s="2" t="str">
        <f t="shared" si="39"/>
        <v>カラー 【通常販売分】</v>
      </c>
      <c r="N350" s="2">
        <f t="shared" si="40"/>
        <v>1</v>
      </c>
      <c r="O350" s="2" t="str">
        <f t="shared" si="41"/>
        <v>HG2835</v>
      </c>
    </row>
    <row r="351" spans="1:15">
      <c r="A351" t="s">
        <v>7</v>
      </c>
      <c r="B351" t="s">
        <v>184</v>
      </c>
      <c r="C351" t="s">
        <v>9</v>
      </c>
      <c r="F351" t="s">
        <v>11</v>
      </c>
      <c r="G351" t="s">
        <v>467</v>
      </c>
      <c r="I351" t="str">
        <f t="shared" si="35"/>
        <v>--DBR</v>
      </c>
      <c r="J351" t="str">
        <f t="shared" si="36"/>
        <v>BKR-150--DBR</v>
      </c>
      <c r="K351" t="str">
        <f t="shared" si="37"/>
        <v>カラー:ダークブラウン=BKR-150--DBR</v>
      </c>
      <c r="L351" s="2" t="str">
        <f t="shared" si="38"/>
        <v>カラー:ダークブラウン=BKR-150--DBR</v>
      </c>
      <c r="M351" s="2" t="str">
        <f t="shared" si="39"/>
        <v>カラー ダークブラウン</v>
      </c>
      <c r="N351" s="2">
        <f t="shared" si="40"/>
        <v>0</v>
      </c>
      <c r="O351" s="2" t="str">
        <f t="shared" si="41"/>
        <v>BKR-150</v>
      </c>
    </row>
    <row r="352" spans="1:15">
      <c r="A352" t="s">
        <v>7</v>
      </c>
      <c r="B352" t="s">
        <v>184</v>
      </c>
      <c r="C352" t="s">
        <v>9</v>
      </c>
      <c r="F352" t="s">
        <v>13</v>
      </c>
      <c r="G352" t="s">
        <v>468</v>
      </c>
      <c r="I352" t="str">
        <f t="shared" si="35"/>
        <v>--WH</v>
      </c>
      <c r="J352" t="str">
        <f t="shared" si="36"/>
        <v>BKR-150--WH</v>
      </c>
      <c r="K352" t="str">
        <f t="shared" si="37"/>
        <v>カラー:ホワイト=BKR-150--WH</v>
      </c>
      <c r="L352" s="2" t="str">
        <f t="shared" si="38"/>
        <v>カラー:ダークブラウン=BKR-150--DBR&amp;カラー:ホワイト=BKR-150--WH</v>
      </c>
      <c r="M352" s="2" t="str">
        <f t="shared" si="39"/>
        <v>カラー ダークブラウン ホワイト</v>
      </c>
      <c r="N352" s="2">
        <f t="shared" si="40"/>
        <v>0</v>
      </c>
      <c r="O352" s="2" t="str">
        <f t="shared" si="41"/>
        <v>BKR-150</v>
      </c>
    </row>
    <row r="353" spans="1:15">
      <c r="A353" t="s">
        <v>7</v>
      </c>
      <c r="B353" t="s">
        <v>184</v>
      </c>
      <c r="C353" t="s">
        <v>9</v>
      </c>
      <c r="F353" t="s">
        <v>10</v>
      </c>
      <c r="G353" t="s">
        <v>466</v>
      </c>
      <c r="I353" t="str">
        <f t="shared" si="35"/>
        <v>--NA</v>
      </c>
      <c r="J353" t="str">
        <f t="shared" si="36"/>
        <v>BKR-150--NA</v>
      </c>
      <c r="K353" t="str">
        <f t="shared" si="37"/>
        <v>カラー:ナチュラル=BKR-150--NA</v>
      </c>
      <c r="L353" s="2" t="str">
        <f t="shared" si="38"/>
        <v>カラー:ダークブラウン=BKR-150--DBR&amp;カラー:ホワイト=BKR-150--WH&amp;カラー:ナチュラル=BKR-150--NA</v>
      </c>
      <c r="M353" s="2" t="str">
        <f t="shared" si="39"/>
        <v>カラー ダークブラウン ホワイト ナチュラル</v>
      </c>
      <c r="N353" s="2">
        <f t="shared" si="40"/>
        <v>1</v>
      </c>
      <c r="O353" s="2" t="str">
        <f t="shared" si="41"/>
        <v>BKR-150</v>
      </c>
    </row>
    <row r="354" spans="1:15">
      <c r="A354" t="s">
        <v>7</v>
      </c>
      <c r="B354" t="s">
        <v>185</v>
      </c>
      <c r="C354" t="s">
        <v>9</v>
      </c>
      <c r="F354" t="s">
        <v>11</v>
      </c>
      <c r="G354" t="s">
        <v>467</v>
      </c>
      <c r="I354" t="str">
        <f t="shared" si="35"/>
        <v>--DBR</v>
      </c>
      <c r="J354" t="str">
        <f t="shared" si="36"/>
        <v>BKC-2--DBR</v>
      </c>
      <c r="K354" t="str">
        <f t="shared" si="37"/>
        <v>カラー:ダークブラウン=BKC-2--DBR</v>
      </c>
      <c r="L354" s="2" t="str">
        <f t="shared" si="38"/>
        <v>カラー:ダークブラウン=BKC-2--DBR</v>
      </c>
      <c r="M354" s="2" t="str">
        <f t="shared" si="39"/>
        <v>カラー ダークブラウン</v>
      </c>
      <c r="N354" s="2">
        <f t="shared" si="40"/>
        <v>0</v>
      </c>
      <c r="O354" s="2" t="str">
        <f t="shared" si="41"/>
        <v>BKC-2</v>
      </c>
    </row>
    <row r="355" spans="1:15">
      <c r="A355" t="s">
        <v>7</v>
      </c>
      <c r="B355" t="s">
        <v>185</v>
      </c>
      <c r="C355" t="s">
        <v>9</v>
      </c>
      <c r="F355" t="s">
        <v>13</v>
      </c>
      <c r="G355" t="s">
        <v>468</v>
      </c>
      <c r="I355" t="str">
        <f t="shared" si="35"/>
        <v>--WH</v>
      </c>
      <c r="J355" t="str">
        <f t="shared" si="36"/>
        <v>BKC-2--WH</v>
      </c>
      <c r="K355" t="str">
        <f t="shared" si="37"/>
        <v>カラー:ホワイト=BKC-2--WH</v>
      </c>
      <c r="L355" s="2" t="str">
        <f t="shared" si="38"/>
        <v>カラー:ダークブラウン=BKC-2--DBR&amp;カラー:ホワイト=BKC-2--WH</v>
      </c>
      <c r="M355" s="2" t="str">
        <f t="shared" si="39"/>
        <v>カラー ダークブラウン ホワイト</v>
      </c>
      <c r="N355" s="2">
        <f t="shared" si="40"/>
        <v>0</v>
      </c>
      <c r="O355" s="2" t="str">
        <f t="shared" si="41"/>
        <v>BKC-2</v>
      </c>
    </row>
    <row r="356" spans="1:15">
      <c r="A356" t="s">
        <v>7</v>
      </c>
      <c r="B356" t="s">
        <v>185</v>
      </c>
      <c r="C356" t="s">
        <v>9</v>
      </c>
      <c r="F356" t="s">
        <v>10</v>
      </c>
      <c r="G356" t="s">
        <v>466</v>
      </c>
      <c r="I356" t="str">
        <f t="shared" si="35"/>
        <v>--NA</v>
      </c>
      <c r="J356" t="str">
        <f t="shared" si="36"/>
        <v>BKC-2--NA</v>
      </c>
      <c r="K356" t="str">
        <f t="shared" si="37"/>
        <v>カラー:ナチュラル=BKC-2--NA</v>
      </c>
      <c r="L356" s="2" t="str">
        <f t="shared" si="38"/>
        <v>カラー:ダークブラウン=BKC-2--DBR&amp;カラー:ホワイト=BKC-2--WH&amp;カラー:ナチュラル=BKC-2--NA</v>
      </c>
      <c r="M356" s="2" t="str">
        <f t="shared" si="39"/>
        <v>カラー ダークブラウン ホワイト ナチュラル</v>
      </c>
      <c r="N356" s="2">
        <f t="shared" si="40"/>
        <v>1</v>
      </c>
      <c r="O356" s="2" t="str">
        <f t="shared" si="41"/>
        <v>BKC-2</v>
      </c>
    </row>
    <row r="357" spans="1:15">
      <c r="A357" t="s">
        <v>7</v>
      </c>
      <c r="B357" t="s">
        <v>186</v>
      </c>
      <c r="C357" t="s">
        <v>9</v>
      </c>
      <c r="F357" t="s">
        <v>11</v>
      </c>
      <c r="G357" t="s">
        <v>467</v>
      </c>
      <c r="I357" t="str">
        <f t="shared" si="35"/>
        <v>--DBR</v>
      </c>
      <c r="J357" t="str">
        <f t="shared" si="36"/>
        <v>BKC-3--DBR</v>
      </c>
      <c r="K357" t="str">
        <f t="shared" si="37"/>
        <v>カラー:ダークブラウン=BKC-3--DBR</v>
      </c>
      <c r="L357" s="2" t="str">
        <f t="shared" si="38"/>
        <v>カラー:ダークブラウン=BKC-3--DBR</v>
      </c>
      <c r="M357" s="2" t="str">
        <f t="shared" si="39"/>
        <v>カラー ダークブラウン</v>
      </c>
      <c r="N357" s="2">
        <f t="shared" si="40"/>
        <v>0</v>
      </c>
      <c r="O357" s="2" t="str">
        <f t="shared" si="41"/>
        <v>BKC-3</v>
      </c>
    </row>
    <row r="358" spans="1:15">
      <c r="A358" t="s">
        <v>7</v>
      </c>
      <c r="B358" t="s">
        <v>186</v>
      </c>
      <c r="C358" t="s">
        <v>9</v>
      </c>
      <c r="F358" t="s">
        <v>13</v>
      </c>
      <c r="G358" t="s">
        <v>468</v>
      </c>
      <c r="I358" t="str">
        <f t="shared" si="35"/>
        <v>--WH</v>
      </c>
      <c r="J358" t="str">
        <f t="shared" si="36"/>
        <v>BKC-3--WH</v>
      </c>
      <c r="K358" t="str">
        <f t="shared" si="37"/>
        <v>カラー:ホワイト=BKC-3--WH</v>
      </c>
      <c r="L358" s="2" t="str">
        <f t="shared" si="38"/>
        <v>カラー:ダークブラウン=BKC-3--DBR&amp;カラー:ホワイト=BKC-3--WH</v>
      </c>
      <c r="M358" s="2" t="str">
        <f t="shared" si="39"/>
        <v>カラー ダークブラウン ホワイト</v>
      </c>
      <c r="N358" s="2">
        <f t="shared" si="40"/>
        <v>0</v>
      </c>
      <c r="O358" s="2" t="str">
        <f t="shared" si="41"/>
        <v>BKC-3</v>
      </c>
    </row>
    <row r="359" spans="1:15">
      <c r="A359" t="s">
        <v>7</v>
      </c>
      <c r="B359" t="s">
        <v>186</v>
      </c>
      <c r="C359" t="s">
        <v>9</v>
      </c>
      <c r="F359" t="s">
        <v>10</v>
      </c>
      <c r="G359" t="s">
        <v>466</v>
      </c>
      <c r="I359" t="str">
        <f t="shared" si="35"/>
        <v>--NA</v>
      </c>
      <c r="J359" t="str">
        <f t="shared" si="36"/>
        <v>BKC-3--NA</v>
      </c>
      <c r="K359" t="str">
        <f t="shared" si="37"/>
        <v>カラー:ナチュラル=BKC-3--NA</v>
      </c>
      <c r="L359" s="2" t="str">
        <f t="shared" si="38"/>
        <v>カラー:ダークブラウン=BKC-3--DBR&amp;カラー:ホワイト=BKC-3--WH&amp;カラー:ナチュラル=BKC-3--NA</v>
      </c>
      <c r="M359" s="2" t="str">
        <f t="shared" si="39"/>
        <v>カラー ダークブラウン ホワイト ナチュラル</v>
      </c>
      <c r="N359" s="2">
        <f t="shared" si="40"/>
        <v>1</v>
      </c>
      <c r="O359" s="2" t="str">
        <f t="shared" si="41"/>
        <v>BKC-3</v>
      </c>
    </row>
    <row r="360" spans="1:15">
      <c r="A360" t="s">
        <v>7</v>
      </c>
      <c r="B360" t="s">
        <v>187</v>
      </c>
      <c r="C360" t="s">
        <v>9</v>
      </c>
      <c r="F360" t="s">
        <v>58</v>
      </c>
      <c r="G360" t="s">
        <v>483</v>
      </c>
      <c r="I360" t="str">
        <f t="shared" si="35"/>
        <v>--RD</v>
      </c>
      <c r="J360" t="str">
        <f t="shared" si="36"/>
        <v>EHR-6060--RD</v>
      </c>
      <c r="K360" t="str">
        <f t="shared" si="37"/>
        <v>カラー:レッド=EHR-6060--RD</v>
      </c>
      <c r="L360" s="2" t="str">
        <f t="shared" si="38"/>
        <v>カラー:レッド=EHR-6060--RD</v>
      </c>
      <c r="M360" s="2" t="str">
        <f t="shared" si="39"/>
        <v>カラー レッド</v>
      </c>
      <c r="N360" s="2">
        <f t="shared" si="40"/>
        <v>0</v>
      </c>
      <c r="O360" s="2" t="str">
        <f t="shared" si="41"/>
        <v>EHR-6060</v>
      </c>
    </row>
    <row r="361" spans="1:15">
      <c r="A361" t="s">
        <v>7</v>
      </c>
      <c r="B361" t="s">
        <v>187</v>
      </c>
      <c r="C361" t="s">
        <v>9</v>
      </c>
      <c r="F361" t="s">
        <v>87</v>
      </c>
      <c r="G361" t="s">
        <v>491</v>
      </c>
      <c r="I361" t="str">
        <f t="shared" si="35"/>
        <v>--GR</v>
      </c>
      <c r="J361" t="str">
        <f t="shared" si="36"/>
        <v>EHR-6060--GR</v>
      </c>
      <c r="K361" t="str">
        <f t="shared" si="37"/>
        <v>カラー:グリーン=EHR-6060--GR</v>
      </c>
      <c r="L361" s="2" t="str">
        <f t="shared" si="38"/>
        <v>カラー:レッド=EHR-6060--RD&amp;カラー:グリーン=EHR-6060--GR</v>
      </c>
      <c r="M361" s="2" t="str">
        <f t="shared" si="39"/>
        <v>カラー レッド グリーン</v>
      </c>
      <c r="N361" s="2">
        <f t="shared" si="40"/>
        <v>0</v>
      </c>
      <c r="O361" s="2" t="str">
        <f t="shared" si="41"/>
        <v>EHR-6060</v>
      </c>
    </row>
    <row r="362" spans="1:15">
      <c r="A362" t="s">
        <v>7</v>
      </c>
      <c r="B362" t="s">
        <v>187</v>
      </c>
      <c r="C362" t="s">
        <v>9</v>
      </c>
      <c r="F362" t="s">
        <v>81</v>
      </c>
      <c r="G362" t="s">
        <v>487</v>
      </c>
      <c r="I362" t="str">
        <f t="shared" si="35"/>
        <v>--BL</v>
      </c>
      <c r="J362" t="str">
        <f t="shared" si="36"/>
        <v>EHR-6060--BL</v>
      </c>
      <c r="K362" t="str">
        <f t="shared" si="37"/>
        <v>カラー:ブルー=EHR-6060--BL</v>
      </c>
      <c r="L362" s="2" t="str">
        <f t="shared" si="38"/>
        <v>カラー:レッド=EHR-6060--RD&amp;カラー:グリーン=EHR-6060--GR&amp;カラー:ブルー=EHR-6060--BL</v>
      </c>
      <c r="M362" s="2" t="str">
        <f t="shared" si="39"/>
        <v>カラー レッド グリーン ブルー</v>
      </c>
      <c r="N362" s="2">
        <f t="shared" si="40"/>
        <v>0</v>
      </c>
      <c r="O362" s="2" t="str">
        <f t="shared" si="41"/>
        <v>EHR-6060</v>
      </c>
    </row>
    <row r="363" spans="1:15">
      <c r="A363" t="s">
        <v>7</v>
      </c>
      <c r="B363" t="s">
        <v>187</v>
      </c>
      <c r="C363" t="s">
        <v>9</v>
      </c>
      <c r="F363" t="s">
        <v>13</v>
      </c>
      <c r="G363" t="s">
        <v>468</v>
      </c>
      <c r="I363" t="str">
        <f t="shared" si="35"/>
        <v>--WH</v>
      </c>
      <c r="J363" t="str">
        <f t="shared" si="36"/>
        <v>EHR-6060--WH</v>
      </c>
      <c r="K363" t="str">
        <f t="shared" si="37"/>
        <v>カラー:ホワイト=EHR-6060--WH</v>
      </c>
      <c r="L363" s="2" t="str">
        <f t="shared" si="38"/>
        <v>カラー:レッド=EHR-6060--RD&amp;カラー:グリーン=EHR-6060--GR&amp;カラー:ブルー=EHR-6060--BL&amp;カラー:ホワイト=EHR-6060--WH</v>
      </c>
      <c r="M363" s="2" t="str">
        <f t="shared" si="39"/>
        <v>カラー レッド グリーン ブルー ホワイト</v>
      </c>
      <c r="N363" s="2">
        <f t="shared" si="40"/>
        <v>0</v>
      </c>
      <c r="O363" s="2" t="str">
        <f t="shared" si="41"/>
        <v>EHR-6060</v>
      </c>
    </row>
    <row r="364" spans="1:15">
      <c r="A364" t="s">
        <v>7</v>
      </c>
      <c r="B364" t="s">
        <v>187</v>
      </c>
      <c r="C364" t="s">
        <v>9</v>
      </c>
      <c r="F364" t="s">
        <v>182</v>
      </c>
      <c r="G364" t="s">
        <v>508</v>
      </c>
      <c r="I364" t="str">
        <f t="shared" si="35"/>
        <v>--MX</v>
      </c>
      <c r="J364" t="str">
        <f t="shared" si="36"/>
        <v>EHR-6060--MX</v>
      </c>
      <c r="K364" t="str">
        <f t="shared" si="37"/>
        <v>カラー:ミックス=EHR-6060--MX</v>
      </c>
      <c r="L364" s="2" t="str">
        <f t="shared" si="38"/>
        <v>カラー:レッド=EHR-6060--RD&amp;カラー:グリーン=EHR-6060--GR&amp;カラー:ブルー=EHR-6060--BL&amp;カラー:ホワイト=EHR-6060--WH&amp;カラー:ミックス=EHR-6060--MX</v>
      </c>
      <c r="M364" s="2" t="str">
        <f t="shared" si="39"/>
        <v>カラー レッド グリーン ブルー ホワイト ミックス</v>
      </c>
      <c r="N364" s="2">
        <f t="shared" si="40"/>
        <v>1</v>
      </c>
      <c r="O364" s="2" t="str">
        <f t="shared" si="41"/>
        <v>EHR-6060</v>
      </c>
    </row>
    <row r="365" spans="1:15">
      <c r="A365" t="s">
        <v>7</v>
      </c>
      <c r="B365" t="s">
        <v>188</v>
      </c>
      <c r="C365" t="s">
        <v>9</v>
      </c>
      <c r="F365" t="s">
        <v>13</v>
      </c>
      <c r="G365" t="s">
        <v>468</v>
      </c>
      <c r="I365" t="str">
        <f t="shared" si="35"/>
        <v>--WH</v>
      </c>
      <c r="J365" t="str">
        <f t="shared" si="36"/>
        <v>STR-1860--WH</v>
      </c>
      <c r="K365" t="str">
        <f t="shared" si="37"/>
        <v>カラー:ホワイト=STR-1860--WH</v>
      </c>
      <c r="L365" s="2" t="str">
        <f t="shared" si="38"/>
        <v>カラー:ホワイト=STR-1860--WH</v>
      </c>
      <c r="M365" s="2" t="str">
        <f t="shared" si="39"/>
        <v>カラー ホワイト</v>
      </c>
      <c r="N365" s="2">
        <f t="shared" si="40"/>
        <v>0</v>
      </c>
      <c r="O365" s="2" t="str">
        <f t="shared" si="41"/>
        <v>STR-1860</v>
      </c>
    </row>
    <row r="366" spans="1:15">
      <c r="A366" t="s">
        <v>7</v>
      </c>
      <c r="B366" t="s">
        <v>188</v>
      </c>
      <c r="C366" t="s">
        <v>9</v>
      </c>
      <c r="F366" t="s">
        <v>82</v>
      </c>
      <c r="G366" t="s">
        <v>488</v>
      </c>
      <c r="I366" t="str">
        <f t="shared" si="35"/>
        <v>--PK</v>
      </c>
      <c r="J366" t="str">
        <f t="shared" si="36"/>
        <v>STR-1860--PK</v>
      </c>
      <c r="K366" t="str">
        <f t="shared" si="37"/>
        <v>カラー:ピンク=STR-1860--PK</v>
      </c>
      <c r="L366" s="2" t="str">
        <f t="shared" si="38"/>
        <v>カラー:ホワイト=STR-1860--WH&amp;カラー:ピンク=STR-1860--PK</v>
      </c>
      <c r="M366" s="2" t="str">
        <f t="shared" si="39"/>
        <v>カラー ホワイト ピンク</v>
      </c>
      <c r="N366" s="2">
        <f t="shared" si="40"/>
        <v>1</v>
      </c>
      <c r="O366" s="2" t="str">
        <f t="shared" si="41"/>
        <v>STR-1860</v>
      </c>
    </row>
    <row r="367" spans="1:15">
      <c r="A367" t="s">
        <v>7</v>
      </c>
      <c r="B367" t="s">
        <v>189</v>
      </c>
      <c r="C367" t="s">
        <v>9</v>
      </c>
      <c r="F367" t="s">
        <v>13</v>
      </c>
      <c r="G367" t="s">
        <v>468</v>
      </c>
      <c r="I367" t="str">
        <f t="shared" si="35"/>
        <v>--WH</v>
      </c>
      <c r="J367" t="str">
        <f t="shared" si="36"/>
        <v>STR-1845--WH</v>
      </c>
      <c r="K367" t="str">
        <f t="shared" si="37"/>
        <v>カラー:ホワイト=STR-1845--WH</v>
      </c>
      <c r="L367" s="2" t="str">
        <f t="shared" si="38"/>
        <v>カラー:ホワイト=STR-1845--WH</v>
      </c>
      <c r="M367" s="2" t="str">
        <f t="shared" si="39"/>
        <v>カラー ホワイト</v>
      </c>
      <c r="N367" s="2">
        <f t="shared" si="40"/>
        <v>0</v>
      </c>
      <c r="O367" s="2" t="str">
        <f t="shared" si="41"/>
        <v>STR-1845</v>
      </c>
    </row>
    <row r="368" spans="1:15">
      <c r="A368" t="s">
        <v>7</v>
      </c>
      <c r="B368" t="s">
        <v>189</v>
      </c>
      <c r="C368" t="s">
        <v>9</v>
      </c>
      <c r="F368" t="s">
        <v>82</v>
      </c>
      <c r="G368" t="s">
        <v>488</v>
      </c>
      <c r="I368" t="str">
        <f t="shared" si="35"/>
        <v>--PK</v>
      </c>
      <c r="J368" t="str">
        <f t="shared" si="36"/>
        <v>STR-1845--PK</v>
      </c>
      <c r="K368" t="str">
        <f t="shared" si="37"/>
        <v>カラー:ピンク=STR-1845--PK</v>
      </c>
      <c r="L368" s="2" t="str">
        <f t="shared" si="38"/>
        <v>カラー:ホワイト=STR-1845--WH&amp;カラー:ピンク=STR-1845--PK</v>
      </c>
      <c r="M368" s="2" t="str">
        <f t="shared" si="39"/>
        <v>カラー ホワイト ピンク</v>
      </c>
      <c r="N368" s="2">
        <f t="shared" si="40"/>
        <v>1</v>
      </c>
      <c r="O368" s="2" t="str">
        <f t="shared" si="41"/>
        <v>STR-1845</v>
      </c>
    </row>
    <row r="369" spans="1:15">
      <c r="A369" t="s">
        <v>7</v>
      </c>
      <c r="B369" t="s">
        <v>190</v>
      </c>
      <c r="C369" t="s">
        <v>9</v>
      </c>
      <c r="F369" t="s">
        <v>13</v>
      </c>
      <c r="G369" t="s">
        <v>468</v>
      </c>
      <c r="I369" t="str">
        <f t="shared" si="35"/>
        <v>--WH</v>
      </c>
      <c r="J369" t="str">
        <f t="shared" si="36"/>
        <v>STR-60UP--WH</v>
      </c>
      <c r="K369" t="str">
        <f t="shared" si="37"/>
        <v>カラー:ホワイト=STR-60UP--WH</v>
      </c>
      <c r="L369" s="2" t="str">
        <f t="shared" si="38"/>
        <v>カラー:ホワイト=STR-60UP--WH</v>
      </c>
      <c r="M369" s="2" t="str">
        <f t="shared" si="39"/>
        <v>カラー ホワイト</v>
      </c>
      <c r="N369" s="2">
        <f t="shared" si="40"/>
        <v>0</v>
      </c>
      <c r="O369" s="2" t="str">
        <f t="shared" si="41"/>
        <v>STR-60UP</v>
      </c>
    </row>
    <row r="370" spans="1:15">
      <c r="A370" t="s">
        <v>7</v>
      </c>
      <c r="B370" t="s">
        <v>190</v>
      </c>
      <c r="C370" t="s">
        <v>9</v>
      </c>
      <c r="F370" t="s">
        <v>82</v>
      </c>
      <c r="G370" t="s">
        <v>488</v>
      </c>
      <c r="I370" t="str">
        <f t="shared" si="35"/>
        <v>--PK</v>
      </c>
      <c r="J370" t="str">
        <f t="shared" si="36"/>
        <v>STR-60UP--PK</v>
      </c>
      <c r="K370" t="str">
        <f t="shared" si="37"/>
        <v>カラー:ピンク=STR-60UP--PK</v>
      </c>
      <c r="L370" s="2" t="str">
        <f t="shared" si="38"/>
        <v>カラー:ホワイト=STR-60UP--WH&amp;カラー:ピンク=STR-60UP--PK</v>
      </c>
      <c r="M370" s="2" t="str">
        <f t="shared" si="39"/>
        <v>カラー ホワイト ピンク</v>
      </c>
      <c r="N370" s="2">
        <f t="shared" si="40"/>
        <v>1</v>
      </c>
      <c r="O370" s="2" t="str">
        <f t="shared" si="41"/>
        <v>STR-60UP</v>
      </c>
    </row>
    <row r="371" spans="1:15">
      <c r="A371" t="s">
        <v>7</v>
      </c>
      <c r="B371" t="s">
        <v>191</v>
      </c>
      <c r="C371" t="s">
        <v>9</v>
      </c>
      <c r="F371" t="s">
        <v>13</v>
      </c>
      <c r="G371" t="s">
        <v>468</v>
      </c>
      <c r="I371" t="str">
        <f t="shared" si="35"/>
        <v>--WH</v>
      </c>
      <c r="J371" t="str">
        <f t="shared" si="36"/>
        <v>STR-45UP--WH</v>
      </c>
      <c r="K371" t="str">
        <f t="shared" si="37"/>
        <v>カラー:ホワイト=STR-45UP--WH</v>
      </c>
      <c r="L371" s="2" t="str">
        <f t="shared" si="38"/>
        <v>カラー:ホワイト=STR-45UP--WH</v>
      </c>
      <c r="M371" s="2" t="str">
        <f t="shared" si="39"/>
        <v>カラー ホワイト</v>
      </c>
      <c r="N371" s="2">
        <f t="shared" si="40"/>
        <v>0</v>
      </c>
      <c r="O371" s="2" t="str">
        <f t="shared" si="41"/>
        <v>STR-45UP</v>
      </c>
    </row>
    <row r="372" spans="1:15">
      <c r="A372" t="s">
        <v>7</v>
      </c>
      <c r="B372" t="s">
        <v>191</v>
      </c>
      <c r="C372" t="s">
        <v>9</v>
      </c>
      <c r="F372" t="s">
        <v>82</v>
      </c>
      <c r="G372" t="s">
        <v>488</v>
      </c>
      <c r="I372" t="str">
        <f t="shared" si="35"/>
        <v>--PK</v>
      </c>
      <c r="J372" t="str">
        <f t="shared" si="36"/>
        <v>STR-45UP--PK</v>
      </c>
      <c r="K372" t="str">
        <f t="shared" si="37"/>
        <v>カラー:ピンク=STR-45UP--PK</v>
      </c>
      <c r="L372" s="2" t="str">
        <f t="shared" si="38"/>
        <v>カラー:ホワイト=STR-45UP--WH&amp;カラー:ピンク=STR-45UP--PK</v>
      </c>
      <c r="M372" s="2" t="str">
        <f t="shared" si="39"/>
        <v>カラー ホワイト ピンク</v>
      </c>
      <c r="N372" s="2">
        <f t="shared" si="40"/>
        <v>1</v>
      </c>
      <c r="O372" s="2" t="str">
        <f t="shared" si="41"/>
        <v>STR-45UP</v>
      </c>
    </row>
    <row r="373" spans="1:15">
      <c r="A373" t="s">
        <v>7</v>
      </c>
      <c r="B373" t="s">
        <v>192</v>
      </c>
      <c r="C373" t="s">
        <v>9</v>
      </c>
      <c r="F373" t="s">
        <v>31</v>
      </c>
      <c r="G373" t="s">
        <v>473</v>
      </c>
      <c r="I373" t="str">
        <f t="shared" si="35"/>
        <v>--TU</v>
      </c>
      <c r="J373" t="str">
        <f t="shared" si="36"/>
        <v>G004--TU</v>
      </c>
      <c r="K373" t="str">
        <f t="shared" si="37"/>
        <v>カラー:【通常販売分】=G004--TU</v>
      </c>
      <c r="L373" s="2" t="str">
        <f t="shared" si="38"/>
        <v>カラー:【通常販売分】=G004--TU</v>
      </c>
      <c r="M373" s="2" t="str">
        <f t="shared" si="39"/>
        <v>カラー 【通常販売分】</v>
      </c>
      <c r="N373" s="2">
        <f t="shared" si="40"/>
        <v>1</v>
      </c>
      <c r="O373" s="2" t="str">
        <f t="shared" si="41"/>
        <v>G004</v>
      </c>
    </row>
    <row r="374" spans="1:15">
      <c r="A374" t="s">
        <v>7</v>
      </c>
      <c r="B374" t="s">
        <v>193</v>
      </c>
      <c r="C374" t="s">
        <v>9</v>
      </c>
      <c r="F374" t="s">
        <v>31</v>
      </c>
      <c r="G374" t="s">
        <v>473</v>
      </c>
      <c r="I374" t="str">
        <f t="shared" si="35"/>
        <v>--TU</v>
      </c>
      <c r="J374" t="str">
        <f t="shared" si="36"/>
        <v>AMT-107---BK--TU</v>
      </c>
      <c r="K374" t="str">
        <f t="shared" si="37"/>
        <v>カラー:【通常販売分】=AMT-107---BK--TU</v>
      </c>
      <c r="L374" s="2" t="str">
        <f t="shared" si="38"/>
        <v>カラー:【通常販売分】=AMT-107---BK--TU</v>
      </c>
      <c r="M374" s="2" t="str">
        <f t="shared" si="39"/>
        <v>カラー 【通常販売分】</v>
      </c>
      <c r="N374" s="2">
        <f t="shared" si="40"/>
        <v>1</v>
      </c>
      <c r="O374" s="2" t="str">
        <f t="shared" si="41"/>
        <v>AMT-107---BK</v>
      </c>
    </row>
    <row r="375" spans="1:15">
      <c r="A375" t="s">
        <v>7</v>
      </c>
      <c r="B375" t="s">
        <v>194</v>
      </c>
      <c r="C375" t="s">
        <v>9</v>
      </c>
      <c r="F375" t="s">
        <v>195</v>
      </c>
      <c r="G375" t="s">
        <v>509</v>
      </c>
      <c r="I375" t="str">
        <f t="shared" si="35"/>
        <v>--906</v>
      </c>
      <c r="J375" t="str">
        <f t="shared" si="36"/>
        <v>HG4-90--906</v>
      </c>
      <c r="K375" t="str">
        <f t="shared" si="37"/>
        <v>カラー:ブルーモンステラ=HG4-90--906</v>
      </c>
      <c r="L375" s="2" t="str">
        <f t="shared" si="38"/>
        <v>カラー:ブルーモンステラ=HG4-90--906</v>
      </c>
      <c r="M375" s="2" t="str">
        <f t="shared" si="39"/>
        <v>カラー ブルーモンステラ</v>
      </c>
      <c r="N375" s="2">
        <f t="shared" si="40"/>
        <v>0</v>
      </c>
      <c r="O375" s="2" t="str">
        <f t="shared" si="41"/>
        <v>HG4-90</v>
      </c>
    </row>
    <row r="376" spans="1:15">
      <c r="A376" t="s">
        <v>7</v>
      </c>
      <c r="B376" t="s">
        <v>194</v>
      </c>
      <c r="C376" t="s">
        <v>9</v>
      </c>
      <c r="F376" t="s">
        <v>196</v>
      </c>
      <c r="G376" t="s">
        <v>510</v>
      </c>
      <c r="I376" t="str">
        <f t="shared" si="35"/>
        <v>--752</v>
      </c>
      <c r="J376" t="str">
        <f t="shared" si="36"/>
        <v>HG4-90--752</v>
      </c>
      <c r="K376" t="str">
        <f t="shared" si="37"/>
        <v>カラー:ピンクリボン=HG4-90--752</v>
      </c>
      <c r="L376" s="2" t="str">
        <f t="shared" si="38"/>
        <v>カラー:ブルーモンステラ=HG4-90--906&amp;カラー:ピンクリボン=HG4-90--752</v>
      </c>
      <c r="M376" s="2" t="str">
        <f t="shared" si="39"/>
        <v>カラー ブルーモンステラ ピンクリボン</v>
      </c>
      <c r="N376" s="2">
        <f t="shared" si="40"/>
        <v>0</v>
      </c>
      <c r="O376" s="2" t="str">
        <f t="shared" si="41"/>
        <v>HG4-90</v>
      </c>
    </row>
    <row r="377" spans="1:15">
      <c r="A377" t="s">
        <v>7</v>
      </c>
      <c r="B377" t="s">
        <v>194</v>
      </c>
      <c r="C377" t="s">
        <v>9</v>
      </c>
      <c r="F377" t="s">
        <v>197</v>
      </c>
      <c r="G377" t="s">
        <v>511</v>
      </c>
      <c r="I377" t="str">
        <f t="shared" si="35"/>
        <v>--806</v>
      </c>
      <c r="J377" t="str">
        <f t="shared" si="36"/>
        <v>HG4-90--806</v>
      </c>
      <c r="K377" t="str">
        <f t="shared" si="37"/>
        <v>カラー:モノトーンフェザー=HG4-90--806</v>
      </c>
      <c r="L377" s="2" t="str">
        <f t="shared" si="38"/>
        <v>カラー:ブルーモンステラ=HG4-90--906&amp;カラー:ピンクリボン=HG4-90--752&amp;カラー:モノトーンフェザー=HG4-90--806</v>
      </c>
      <c r="M377" s="2" t="str">
        <f t="shared" si="39"/>
        <v>カラー ブルーモンステラ ピンクリボン モノトーンフェザー</v>
      </c>
      <c r="N377" s="2">
        <f t="shared" si="40"/>
        <v>1</v>
      </c>
      <c r="O377" s="2" t="str">
        <f t="shared" si="41"/>
        <v>HG4-90</v>
      </c>
    </row>
    <row r="378" spans="1:15">
      <c r="A378" t="s">
        <v>7</v>
      </c>
      <c r="B378" t="s">
        <v>198</v>
      </c>
      <c r="C378" t="s">
        <v>9</v>
      </c>
      <c r="F378" t="s">
        <v>195</v>
      </c>
      <c r="G378" t="s">
        <v>512</v>
      </c>
      <c r="I378" t="str">
        <f t="shared" si="35"/>
        <v>--913</v>
      </c>
      <c r="J378" t="str">
        <f t="shared" si="36"/>
        <v>HG4-135--913</v>
      </c>
      <c r="K378" t="str">
        <f t="shared" si="37"/>
        <v>カラー:ブルーモンステラ=HG4-135--913</v>
      </c>
      <c r="L378" s="2" t="str">
        <f t="shared" si="38"/>
        <v>カラー:ブルーモンステラ=HG4-135--913</v>
      </c>
      <c r="M378" s="2" t="str">
        <f t="shared" si="39"/>
        <v>カラー ブルーモンステラ</v>
      </c>
      <c r="N378" s="2">
        <f t="shared" si="40"/>
        <v>0</v>
      </c>
      <c r="O378" s="2" t="str">
        <f t="shared" si="41"/>
        <v>HG4-135</v>
      </c>
    </row>
    <row r="379" spans="1:15">
      <c r="A379" t="s">
        <v>7</v>
      </c>
      <c r="B379" t="s">
        <v>198</v>
      </c>
      <c r="C379" t="s">
        <v>9</v>
      </c>
      <c r="F379" t="s">
        <v>196</v>
      </c>
      <c r="G379" t="s">
        <v>513</v>
      </c>
      <c r="I379" t="str">
        <f t="shared" si="35"/>
        <v>--769</v>
      </c>
      <c r="J379" t="str">
        <f t="shared" si="36"/>
        <v>HG4-135--769</v>
      </c>
      <c r="K379" t="str">
        <f t="shared" si="37"/>
        <v>カラー:ピンクリボン=HG4-135--769</v>
      </c>
      <c r="L379" s="2" t="str">
        <f t="shared" si="38"/>
        <v>カラー:ブルーモンステラ=HG4-135--913&amp;カラー:ピンクリボン=HG4-135--769</v>
      </c>
      <c r="M379" s="2" t="str">
        <f t="shared" si="39"/>
        <v>カラー ブルーモンステラ ピンクリボン</v>
      </c>
      <c r="N379" s="2">
        <f t="shared" si="40"/>
        <v>0</v>
      </c>
      <c r="O379" s="2" t="str">
        <f t="shared" si="41"/>
        <v>HG4-135</v>
      </c>
    </row>
    <row r="380" spans="1:15">
      <c r="A380" t="s">
        <v>7</v>
      </c>
      <c r="B380" t="s">
        <v>198</v>
      </c>
      <c r="C380" t="s">
        <v>9</v>
      </c>
      <c r="F380" t="s">
        <v>197</v>
      </c>
      <c r="G380" t="s">
        <v>514</v>
      </c>
      <c r="I380" t="str">
        <f t="shared" si="35"/>
        <v>--813</v>
      </c>
      <c r="J380" t="str">
        <f t="shared" si="36"/>
        <v>HG4-135--813</v>
      </c>
      <c r="K380" t="str">
        <f t="shared" si="37"/>
        <v>カラー:モノトーンフェザー=HG4-135--813</v>
      </c>
      <c r="L380" s="2" t="str">
        <f t="shared" si="38"/>
        <v>カラー:ブルーモンステラ=HG4-135--913&amp;カラー:ピンクリボン=HG4-135--769&amp;カラー:モノトーンフェザー=HG4-135--813</v>
      </c>
      <c r="M380" s="2" t="str">
        <f t="shared" si="39"/>
        <v>カラー ブルーモンステラ ピンクリボン モノトーンフェザー</v>
      </c>
      <c r="N380" s="2">
        <f t="shared" si="40"/>
        <v>1</v>
      </c>
      <c r="O380" s="2" t="str">
        <f t="shared" si="41"/>
        <v>HG4-135</v>
      </c>
    </row>
    <row r="381" spans="1:15">
      <c r="A381" t="s">
        <v>7</v>
      </c>
      <c r="B381" t="s">
        <v>199</v>
      </c>
      <c r="C381" t="s">
        <v>9</v>
      </c>
      <c r="F381" t="s">
        <v>195</v>
      </c>
      <c r="G381" t="s">
        <v>515</v>
      </c>
      <c r="I381" t="str">
        <f t="shared" si="35"/>
        <v>--929</v>
      </c>
      <c r="J381" t="str">
        <f t="shared" si="36"/>
        <v>HG4-120--929</v>
      </c>
      <c r="K381" t="str">
        <f t="shared" si="37"/>
        <v>カラー:ブルーモンステラ=HG4-120--929</v>
      </c>
      <c r="L381" s="2" t="str">
        <f t="shared" si="38"/>
        <v>カラー:ブルーモンステラ=HG4-120--929</v>
      </c>
      <c r="M381" s="2" t="str">
        <f t="shared" si="39"/>
        <v>カラー ブルーモンステラ</v>
      </c>
      <c r="N381" s="2">
        <f t="shared" si="40"/>
        <v>0</v>
      </c>
      <c r="O381" s="2" t="str">
        <f t="shared" si="41"/>
        <v>HG4-120</v>
      </c>
    </row>
    <row r="382" spans="1:15">
      <c r="A382" t="s">
        <v>7</v>
      </c>
      <c r="B382" t="s">
        <v>199</v>
      </c>
      <c r="C382" t="s">
        <v>9</v>
      </c>
      <c r="F382" t="s">
        <v>196</v>
      </c>
      <c r="G382" t="s">
        <v>516</v>
      </c>
      <c r="I382" t="str">
        <f t="shared" si="35"/>
        <v>--776</v>
      </c>
      <c r="J382" t="str">
        <f t="shared" si="36"/>
        <v>HG4-120--776</v>
      </c>
      <c r="K382" t="str">
        <f t="shared" si="37"/>
        <v>カラー:ピンクリボン=HG4-120--776</v>
      </c>
      <c r="L382" s="2" t="str">
        <f t="shared" si="38"/>
        <v>カラー:ブルーモンステラ=HG4-120--929&amp;カラー:ピンクリボン=HG4-120--776</v>
      </c>
      <c r="M382" s="2" t="str">
        <f t="shared" si="39"/>
        <v>カラー ブルーモンステラ ピンクリボン</v>
      </c>
      <c r="N382" s="2">
        <f t="shared" si="40"/>
        <v>0</v>
      </c>
      <c r="O382" s="2" t="str">
        <f t="shared" si="41"/>
        <v>HG4-120</v>
      </c>
    </row>
    <row r="383" spans="1:15">
      <c r="A383" t="s">
        <v>7</v>
      </c>
      <c r="B383" t="s">
        <v>199</v>
      </c>
      <c r="C383" t="s">
        <v>9</v>
      </c>
      <c r="F383" t="s">
        <v>197</v>
      </c>
      <c r="G383" t="s">
        <v>517</v>
      </c>
      <c r="I383" t="str">
        <f t="shared" si="35"/>
        <v>--820</v>
      </c>
      <c r="J383" t="str">
        <f t="shared" si="36"/>
        <v>HG4-120--820</v>
      </c>
      <c r="K383" t="str">
        <f t="shared" si="37"/>
        <v>カラー:モノトーンフェザー=HG4-120--820</v>
      </c>
      <c r="L383" s="2" t="str">
        <f t="shared" si="38"/>
        <v>カラー:ブルーモンステラ=HG4-120--929&amp;カラー:ピンクリボン=HG4-120--776&amp;カラー:モノトーンフェザー=HG4-120--820</v>
      </c>
      <c r="M383" s="2" t="str">
        <f t="shared" si="39"/>
        <v>カラー ブルーモンステラ ピンクリボン モノトーンフェザー</v>
      </c>
      <c r="N383" s="2">
        <f t="shared" si="40"/>
        <v>1</v>
      </c>
      <c r="O383" s="2" t="str">
        <f t="shared" si="41"/>
        <v>HG4-120</v>
      </c>
    </row>
    <row r="384" spans="1:15">
      <c r="A384" t="s">
        <v>7</v>
      </c>
      <c r="B384" t="s">
        <v>200</v>
      </c>
      <c r="C384" t="s">
        <v>9</v>
      </c>
      <c r="F384" t="s">
        <v>82</v>
      </c>
      <c r="G384" t="s">
        <v>518</v>
      </c>
      <c r="I384" t="str">
        <f t="shared" si="35"/>
        <v>--10</v>
      </c>
      <c r="J384" t="str">
        <f t="shared" si="36"/>
        <v>ICM04S--10</v>
      </c>
      <c r="K384" t="str">
        <f t="shared" si="37"/>
        <v>カラー:ピンク=ICM04S--10</v>
      </c>
      <c r="L384" s="2" t="str">
        <f t="shared" si="38"/>
        <v>カラー:ピンク=ICM04S--10</v>
      </c>
      <c r="M384" s="2" t="str">
        <f t="shared" si="39"/>
        <v>カラー ピンク</v>
      </c>
      <c r="N384" s="2">
        <f t="shared" si="40"/>
        <v>0</v>
      </c>
      <c r="O384" s="2" t="str">
        <f t="shared" si="41"/>
        <v>ICM04S</v>
      </c>
    </row>
    <row r="385" spans="1:15">
      <c r="A385" t="s">
        <v>7</v>
      </c>
      <c r="B385" t="s">
        <v>200</v>
      </c>
      <c r="C385" t="s">
        <v>9</v>
      </c>
      <c r="F385" t="s">
        <v>201</v>
      </c>
      <c r="G385" t="s">
        <v>519</v>
      </c>
      <c r="I385" t="str">
        <f t="shared" si="35"/>
        <v>--20</v>
      </c>
      <c r="J385" t="str">
        <f t="shared" si="36"/>
        <v>ICM04S--20</v>
      </c>
      <c r="K385" t="str">
        <f t="shared" si="37"/>
        <v>カラー:サックス=ICM04S--20</v>
      </c>
      <c r="L385" s="2" t="str">
        <f t="shared" si="38"/>
        <v>カラー:ピンク=ICM04S--10&amp;カラー:サックス=ICM04S--20</v>
      </c>
      <c r="M385" s="2" t="str">
        <f t="shared" si="39"/>
        <v>カラー ピンク サックス</v>
      </c>
      <c r="N385" s="2">
        <f t="shared" si="40"/>
        <v>0</v>
      </c>
      <c r="O385" s="2" t="str">
        <f t="shared" si="41"/>
        <v>ICM04S</v>
      </c>
    </row>
    <row r="386" spans="1:15">
      <c r="A386" t="s">
        <v>7</v>
      </c>
      <c r="B386" t="s">
        <v>200</v>
      </c>
      <c r="C386" t="s">
        <v>9</v>
      </c>
      <c r="F386" t="s">
        <v>202</v>
      </c>
      <c r="G386" t="s">
        <v>520</v>
      </c>
      <c r="I386" t="str">
        <f t="shared" si="35"/>
        <v>--63</v>
      </c>
      <c r="J386" t="str">
        <f t="shared" si="36"/>
        <v>ICM04S--63</v>
      </c>
      <c r="K386" t="str">
        <f t="shared" si="37"/>
        <v>カラー:パープル=ICM04S--63</v>
      </c>
      <c r="L386" s="2" t="str">
        <f t="shared" si="38"/>
        <v>カラー:ピンク=ICM04S--10&amp;カラー:サックス=ICM04S--20&amp;カラー:パープル=ICM04S--63</v>
      </c>
      <c r="M386" s="2" t="str">
        <f t="shared" si="39"/>
        <v>カラー ピンク サックス パープル</v>
      </c>
      <c r="N386" s="2">
        <f t="shared" si="40"/>
        <v>1</v>
      </c>
      <c r="O386" s="2" t="str">
        <f t="shared" si="41"/>
        <v>ICM04S</v>
      </c>
    </row>
    <row r="387" spans="1:15">
      <c r="A387" t="s">
        <v>7</v>
      </c>
      <c r="B387" t="s">
        <v>203</v>
      </c>
      <c r="C387" t="s">
        <v>9</v>
      </c>
      <c r="F387" t="s">
        <v>22</v>
      </c>
      <c r="G387" t="s">
        <v>472</v>
      </c>
      <c r="I387" t="str">
        <f t="shared" ref="I387:I450" si="42">SUBSTITUTE(G387,"-YO","")</f>
        <v>--BK</v>
      </c>
      <c r="J387" t="str">
        <f t="shared" ref="J387:J450" si="43">UPPER(B387)&amp;I387</f>
        <v>DSL-T140SET--BK</v>
      </c>
      <c r="K387" t="str">
        <f t="shared" ref="K387:K450" si="44">"カラー:"&amp;F387&amp;"="&amp;J387</f>
        <v>カラー:ブラック=DSL-T140SET--BK</v>
      </c>
      <c r="L387" s="2" t="str">
        <f t="shared" ref="L387:L450" si="45">IF(B387=B386,L386&amp;"&amp;"&amp;K387,K387)</f>
        <v>カラー:ブラック=DSL-T140SET--BK</v>
      </c>
      <c r="M387" s="2" t="str">
        <f t="shared" ref="M387:M450" si="46">IF(B387&lt;&gt;B386,"カラー "&amp;F387,M386&amp;" "&amp;F387)</f>
        <v>カラー ブラック</v>
      </c>
      <c r="N387" s="2">
        <f t="shared" ref="N387:N450" si="47">IF(B387=B388,0,1)</f>
        <v>0</v>
      </c>
      <c r="O387" s="2" t="str">
        <f t="shared" ref="O387:O450" si="48">UPPER(B387)</f>
        <v>DSL-T140SET</v>
      </c>
    </row>
    <row r="388" spans="1:15">
      <c r="A388" t="s">
        <v>7</v>
      </c>
      <c r="B388" t="s">
        <v>203</v>
      </c>
      <c r="C388" t="s">
        <v>9</v>
      </c>
      <c r="F388" t="s">
        <v>57</v>
      </c>
      <c r="G388" t="s">
        <v>521</v>
      </c>
      <c r="I388" t="str">
        <f t="shared" si="42"/>
        <v>--IV</v>
      </c>
      <c r="J388" t="str">
        <f t="shared" si="43"/>
        <v>DSL-T140SET--IV</v>
      </c>
      <c r="K388" t="str">
        <f t="shared" si="44"/>
        <v>カラー:アイボリー=DSL-T140SET--IV</v>
      </c>
      <c r="L388" s="2" t="str">
        <f t="shared" si="45"/>
        <v>カラー:ブラック=DSL-T140SET--BK&amp;カラー:アイボリー=DSL-T140SET--IV</v>
      </c>
      <c r="M388" s="2" t="str">
        <f t="shared" si="46"/>
        <v>カラー ブラック アイボリー</v>
      </c>
      <c r="N388" s="2">
        <f t="shared" si="47"/>
        <v>1</v>
      </c>
      <c r="O388" s="2" t="str">
        <f t="shared" si="48"/>
        <v>DSL-T140SET</v>
      </c>
    </row>
    <row r="389" spans="1:15">
      <c r="A389" t="s">
        <v>7</v>
      </c>
      <c r="B389" t="s">
        <v>204</v>
      </c>
      <c r="C389" t="s">
        <v>9</v>
      </c>
      <c r="F389" t="s">
        <v>13</v>
      </c>
      <c r="G389" t="s">
        <v>468</v>
      </c>
      <c r="I389" t="str">
        <f t="shared" si="42"/>
        <v>--WH</v>
      </c>
      <c r="J389" t="str">
        <f t="shared" si="43"/>
        <v>SPD-60--WH</v>
      </c>
      <c r="K389" t="str">
        <f t="shared" si="44"/>
        <v>カラー:ホワイト=SPD-60--WH</v>
      </c>
      <c r="L389" s="2" t="str">
        <f t="shared" si="45"/>
        <v>カラー:ホワイト=SPD-60--WH</v>
      </c>
      <c r="M389" s="2" t="str">
        <f t="shared" si="46"/>
        <v>カラー ホワイト</v>
      </c>
      <c r="N389" s="2">
        <f t="shared" si="47"/>
        <v>0</v>
      </c>
      <c r="O389" s="2" t="str">
        <f t="shared" si="48"/>
        <v>SPD-60</v>
      </c>
    </row>
    <row r="390" spans="1:15">
      <c r="A390" t="s">
        <v>7</v>
      </c>
      <c r="B390" t="s">
        <v>204</v>
      </c>
      <c r="C390" t="s">
        <v>9</v>
      </c>
      <c r="F390" t="s">
        <v>10</v>
      </c>
      <c r="G390" t="s">
        <v>466</v>
      </c>
      <c r="I390" t="str">
        <f t="shared" si="42"/>
        <v>--NA</v>
      </c>
      <c r="J390" t="str">
        <f t="shared" si="43"/>
        <v>SPD-60--NA</v>
      </c>
      <c r="K390" t="str">
        <f t="shared" si="44"/>
        <v>カラー:ナチュラル=SPD-60--NA</v>
      </c>
      <c r="L390" s="2" t="str">
        <f t="shared" si="45"/>
        <v>カラー:ホワイト=SPD-60--WH&amp;カラー:ナチュラル=SPD-60--NA</v>
      </c>
      <c r="M390" s="2" t="str">
        <f t="shared" si="46"/>
        <v>カラー ホワイト ナチュラル</v>
      </c>
      <c r="N390" s="2">
        <f t="shared" si="47"/>
        <v>0</v>
      </c>
      <c r="O390" s="2" t="str">
        <f t="shared" si="48"/>
        <v>SPD-60</v>
      </c>
    </row>
    <row r="391" spans="1:15">
      <c r="A391" t="s">
        <v>7</v>
      </c>
      <c r="B391" t="s">
        <v>204</v>
      </c>
      <c r="C391" t="s">
        <v>9</v>
      </c>
      <c r="F391" t="s">
        <v>11</v>
      </c>
      <c r="G391" t="s">
        <v>467</v>
      </c>
      <c r="I391" t="str">
        <f t="shared" si="42"/>
        <v>--DBR</v>
      </c>
      <c r="J391" t="str">
        <f t="shared" si="43"/>
        <v>SPD-60--DBR</v>
      </c>
      <c r="K391" t="str">
        <f t="shared" si="44"/>
        <v>カラー:ダークブラウン=SPD-60--DBR</v>
      </c>
      <c r="L391" s="2" t="str">
        <f t="shared" si="45"/>
        <v>カラー:ホワイト=SPD-60--WH&amp;カラー:ナチュラル=SPD-60--NA&amp;カラー:ダークブラウン=SPD-60--DBR</v>
      </c>
      <c r="M391" s="2" t="str">
        <f t="shared" si="46"/>
        <v>カラー ホワイト ナチュラル ダークブラウン</v>
      </c>
      <c r="N391" s="2">
        <f t="shared" si="47"/>
        <v>1</v>
      </c>
      <c r="O391" s="2" t="str">
        <f t="shared" si="48"/>
        <v>SPD-60</v>
      </c>
    </row>
    <row r="392" spans="1:15">
      <c r="A392" t="s">
        <v>7</v>
      </c>
      <c r="B392" t="s">
        <v>205</v>
      </c>
      <c r="C392" t="s">
        <v>9</v>
      </c>
      <c r="F392" t="s">
        <v>157</v>
      </c>
      <c r="G392" t="s">
        <v>522</v>
      </c>
      <c r="I392" t="str">
        <f t="shared" si="42"/>
        <v>--BE</v>
      </c>
      <c r="J392" t="str">
        <f t="shared" si="43"/>
        <v>FREPSET--BE</v>
      </c>
      <c r="K392" t="str">
        <f t="shared" si="44"/>
        <v>カラー:ベージュ=FREPSET--BE</v>
      </c>
      <c r="L392" s="2" t="str">
        <f t="shared" si="45"/>
        <v>カラー:ベージュ=FREPSET--BE</v>
      </c>
      <c r="M392" s="2" t="str">
        <f t="shared" si="46"/>
        <v>カラー ベージュ</v>
      </c>
      <c r="N392" s="2">
        <f t="shared" si="47"/>
        <v>0</v>
      </c>
      <c r="O392" s="2" t="str">
        <f t="shared" si="48"/>
        <v>FREPSET</v>
      </c>
    </row>
    <row r="393" spans="1:15">
      <c r="A393" t="s">
        <v>7</v>
      </c>
      <c r="B393" t="s">
        <v>205</v>
      </c>
      <c r="C393" t="s">
        <v>9</v>
      </c>
      <c r="F393" t="s">
        <v>158</v>
      </c>
      <c r="G393" t="s">
        <v>523</v>
      </c>
      <c r="I393" t="str">
        <f t="shared" si="42"/>
        <v>--OR</v>
      </c>
      <c r="J393" t="str">
        <f t="shared" si="43"/>
        <v>FREPSET--OR</v>
      </c>
      <c r="K393" t="str">
        <f t="shared" si="44"/>
        <v>カラー:オレンジ=FREPSET--OR</v>
      </c>
      <c r="L393" s="2" t="str">
        <f t="shared" si="45"/>
        <v>カラー:ベージュ=FREPSET--BE&amp;カラー:オレンジ=FREPSET--OR</v>
      </c>
      <c r="M393" s="2" t="str">
        <f t="shared" si="46"/>
        <v>カラー ベージュ オレンジ</v>
      </c>
      <c r="N393" s="2">
        <f t="shared" si="47"/>
        <v>0</v>
      </c>
      <c r="O393" s="2" t="str">
        <f t="shared" si="48"/>
        <v>FREPSET</v>
      </c>
    </row>
    <row r="394" spans="1:15">
      <c r="A394" t="s">
        <v>7</v>
      </c>
      <c r="B394" t="s">
        <v>205</v>
      </c>
      <c r="C394" t="s">
        <v>9</v>
      </c>
      <c r="F394" t="s">
        <v>55</v>
      </c>
      <c r="G394" t="s">
        <v>485</v>
      </c>
      <c r="I394" t="str">
        <f t="shared" si="42"/>
        <v>--BR</v>
      </c>
      <c r="J394" t="str">
        <f t="shared" si="43"/>
        <v>FREPSET--BR</v>
      </c>
      <c r="K394" t="str">
        <f t="shared" si="44"/>
        <v>カラー:ブラウン=FREPSET--BR</v>
      </c>
      <c r="L394" s="2" t="str">
        <f t="shared" si="45"/>
        <v>カラー:ベージュ=FREPSET--BE&amp;カラー:オレンジ=FREPSET--OR&amp;カラー:ブラウン=FREPSET--BR</v>
      </c>
      <c r="M394" s="2" t="str">
        <f t="shared" si="46"/>
        <v>カラー ベージュ オレンジ ブラウン</v>
      </c>
      <c r="N394" s="2">
        <f t="shared" si="47"/>
        <v>0</v>
      </c>
      <c r="O394" s="2" t="str">
        <f t="shared" si="48"/>
        <v>FREPSET</v>
      </c>
    </row>
    <row r="395" spans="1:15">
      <c r="A395" t="s">
        <v>7</v>
      </c>
      <c r="B395" t="s">
        <v>205</v>
      </c>
      <c r="C395" t="s">
        <v>9</v>
      </c>
      <c r="F395" t="s">
        <v>57</v>
      </c>
      <c r="G395" t="s">
        <v>521</v>
      </c>
      <c r="I395" t="str">
        <f t="shared" si="42"/>
        <v>--IV</v>
      </c>
      <c r="J395" t="str">
        <f t="shared" si="43"/>
        <v>FREPSET--IV</v>
      </c>
      <c r="K395" t="str">
        <f t="shared" si="44"/>
        <v>カラー:アイボリー=FREPSET--IV</v>
      </c>
      <c r="L395" s="2" t="str">
        <f t="shared" si="45"/>
        <v>カラー:ベージュ=FREPSET--BE&amp;カラー:オレンジ=FREPSET--OR&amp;カラー:ブラウン=FREPSET--BR&amp;カラー:アイボリー=FREPSET--IV</v>
      </c>
      <c r="M395" s="2" t="str">
        <f t="shared" si="46"/>
        <v>カラー ベージュ オレンジ ブラウン アイボリー</v>
      </c>
      <c r="N395" s="2">
        <f t="shared" si="47"/>
        <v>0</v>
      </c>
      <c r="O395" s="2" t="str">
        <f t="shared" si="48"/>
        <v>FREPSET</v>
      </c>
    </row>
    <row r="396" spans="1:15">
      <c r="A396" t="s">
        <v>7</v>
      </c>
      <c r="B396" t="s">
        <v>205</v>
      </c>
      <c r="C396" t="s">
        <v>9</v>
      </c>
      <c r="F396" t="s">
        <v>87</v>
      </c>
      <c r="G396" t="s">
        <v>524</v>
      </c>
      <c r="I396" t="str">
        <f t="shared" si="42"/>
        <v>--GE</v>
      </c>
      <c r="J396" t="str">
        <f t="shared" si="43"/>
        <v>FREPSET--GE</v>
      </c>
      <c r="K396" t="str">
        <f t="shared" si="44"/>
        <v>カラー:グリーン=FREPSET--GE</v>
      </c>
      <c r="L396" s="2" t="str">
        <f t="shared" si="45"/>
        <v>カラー:ベージュ=FREPSET--BE&amp;カラー:オレンジ=FREPSET--OR&amp;カラー:ブラウン=FREPSET--BR&amp;カラー:アイボリー=FREPSET--IV&amp;カラー:グリーン=FREPSET--GE</v>
      </c>
      <c r="M396" s="2" t="str">
        <f t="shared" si="46"/>
        <v>カラー ベージュ オレンジ ブラウン アイボリー グリーン</v>
      </c>
      <c r="N396" s="2">
        <f t="shared" si="47"/>
        <v>0</v>
      </c>
      <c r="O396" s="2" t="str">
        <f t="shared" si="48"/>
        <v>FREPSET</v>
      </c>
    </row>
    <row r="397" spans="1:15">
      <c r="A397" t="s">
        <v>7</v>
      </c>
      <c r="B397" t="s">
        <v>205</v>
      </c>
      <c r="C397" t="s">
        <v>9</v>
      </c>
      <c r="F397" t="s">
        <v>82</v>
      </c>
      <c r="G397" t="s">
        <v>498</v>
      </c>
      <c r="I397" t="str">
        <f t="shared" si="42"/>
        <v>--PI</v>
      </c>
      <c r="J397" t="str">
        <f t="shared" si="43"/>
        <v>FREPSET--PI</v>
      </c>
      <c r="K397" t="str">
        <f t="shared" si="44"/>
        <v>カラー:ピンク=FREPSET--PI</v>
      </c>
      <c r="L397" s="2" t="str">
        <f t="shared" si="45"/>
        <v>カラー:ベージュ=FREPSET--BE&amp;カラー:オレンジ=FREPSET--OR&amp;カラー:ブラウン=FREPSET--BR&amp;カラー:アイボリー=FREPSET--IV&amp;カラー:グリーン=FREPSET--GE&amp;カラー:ピンク=FREPSET--PI</v>
      </c>
      <c r="M397" s="2" t="str">
        <f t="shared" si="46"/>
        <v>カラー ベージュ オレンジ ブラウン アイボリー グリーン ピンク</v>
      </c>
      <c r="N397" s="2">
        <f t="shared" si="47"/>
        <v>1</v>
      </c>
      <c r="O397" s="2" t="str">
        <f t="shared" si="48"/>
        <v>FREPSET</v>
      </c>
    </row>
    <row r="398" spans="1:15">
      <c r="A398" t="s">
        <v>7</v>
      </c>
      <c r="B398" t="s">
        <v>206</v>
      </c>
      <c r="C398" t="s">
        <v>9</v>
      </c>
      <c r="F398" t="s">
        <v>207</v>
      </c>
      <c r="G398" t="s">
        <v>522</v>
      </c>
      <c r="I398" t="str">
        <f t="shared" si="42"/>
        <v>--BE</v>
      </c>
      <c r="J398" t="str">
        <f t="shared" si="43"/>
        <v>FREPCV--BE</v>
      </c>
      <c r="K398" t="str">
        <f t="shared" si="44"/>
        <v>カラー:ベージュ（カバーのみ）=FREPCV--BE</v>
      </c>
      <c r="L398" s="2" t="str">
        <f t="shared" si="45"/>
        <v>カラー:ベージュ（カバーのみ）=FREPCV--BE</v>
      </c>
      <c r="M398" s="2" t="str">
        <f t="shared" si="46"/>
        <v>カラー ベージュ（カバーのみ）</v>
      </c>
      <c r="N398" s="2">
        <f t="shared" si="47"/>
        <v>0</v>
      </c>
      <c r="O398" s="2" t="str">
        <f t="shared" si="48"/>
        <v>FREPCV</v>
      </c>
    </row>
    <row r="399" spans="1:15">
      <c r="A399" t="s">
        <v>7</v>
      </c>
      <c r="B399" t="s">
        <v>206</v>
      </c>
      <c r="C399" t="s">
        <v>9</v>
      </c>
      <c r="F399" t="s">
        <v>208</v>
      </c>
      <c r="G399" t="s">
        <v>523</v>
      </c>
      <c r="I399" t="str">
        <f t="shared" si="42"/>
        <v>--OR</v>
      </c>
      <c r="J399" t="str">
        <f t="shared" si="43"/>
        <v>FREPCV--OR</v>
      </c>
      <c r="K399" t="str">
        <f t="shared" si="44"/>
        <v>カラー:オレンジ（カバーのみ）=FREPCV--OR</v>
      </c>
      <c r="L399" s="2" t="str">
        <f t="shared" si="45"/>
        <v>カラー:ベージュ（カバーのみ）=FREPCV--BE&amp;カラー:オレンジ（カバーのみ）=FREPCV--OR</v>
      </c>
      <c r="M399" s="2" t="str">
        <f t="shared" si="46"/>
        <v>カラー ベージュ（カバーのみ） オレンジ（カバーのみ）</v>
      </c>
      <c r="N399" s="2">
        <f t="shared" si="47"/>
        <v>0</v>
      </c>
      <c r="O399" s="2" t="str">
        <f t="shared" si="48"/>
        <v>FREPCV</v>
      </c>
    </row>
    <row r="400" spans="1:15">
      <c r="A400" t="s">
        <v>7</v>
      </c>
      <c r="B400" t="s">
        <v>206</v>
      </c>
      <c r="C400" t="s">
        <v>9</v>
      </c>
      <c r="F400" t="s">
        <v>209</v>
      </c>
      <c r="G400" t="s">
        <v>485</v>
      </c>
      <c r="I400" t="str">
        <f t="shared" si="42"/>
        <v>--BR</v>
      </c>
      <c r="J400" t="str">
        <f t="shared" si="43"/>
        <v>FREPCV--BR</v>
      </c>
      <c r="K400" t="str">
        <f t="shared" si="44"/>
        <v>カラー:ブラウン（カバーのみ）=FREPCV--BR</v>
      </c>
      <c r="L400" s="2" t="str">
        <f t="shared" si="45"/>
        <v>カラー:ベージュ（カバーのみ）=FREPCV--BE&amp;カラー:オレンジ（カバーのみ）=FREPCV--OR&amp;カラー:ブラウン（カバーのみ）=FREPCV--BR</v>
      </c>
      <c r="M400" s="2" t="str">
        <f t="shared" si="46"/>
        <v>カラー ベージュ（カバーのみ） オレンジ（カバーのみ） ブラウン（カバーのみ）</v>
      </c>
      <c r="N400" s="2">
        <f t="shared" si="47"/>
        <v>0</v>
      </c>
      <c r="O400" s="2" t="str">
        <f t="shared" si="48"/>
        <v>FREPCV</v>
      </c>
    </row>
    <row r="401" spans="1:15">
      <c r="A401" t="s">
        <v>7</v>
      </c>
      <c r="B401" t="s">
        <v>206</v>
      </c>
      <c r="C401" t="s">
        <v>9</v>
      </c>
      <c r="F401" t="s">
        <v>210</v>
      </c>
      <c r="G401" t="s">
        <v>521</v>
      </c>
      <c r="I401" t="str">
        <f t="shared" si="42"/>
        <v>--IV</v>
      </c>
      <c r="J401" t="str">
        <f t="shared" si="43"/>
        <v>FREPCV--IV</v>
      </c>
      <c r="K401" t="str">
        <f t="shared" si="44"/>
        <v>カラー:アイボリー（カバーのみ）=FREPCV--IV</v>
      </c>
      <c r="L401" s="2" t="str">
        <f t="shared" si="45"/>
        <v>カラー:ベージュ（カバーのみ）=FREPCV--BE&amp;カラー:オレンジ（カバーのみ）=FREPCV--OR&amp;カラー:ブラウン（カバーのみ）=FREPCV--BR&amp;カラー:アイボリー（カバーのみ）=FREPCV--IV</v>
      </c>
      <c r="M401" s="2" t="str">
        <f t="shared" si="46"/>
        <v>カラー ベージュ（カバーのみ） オレンジ（カバーのみ） ブラウン（カバーのみ） アイボリー（カバーのみ）</v>
      </c>
      <c r="N401" s="2">
        <f t="shared" si="47"/>
        <v>0</v>
      </c>
      <c r="O401" s="2" t="str">
        <f t="shared" si="48"/>
        <v>FREPCV</v>
      </c>
    </row>
    <row r="402" spans="1:15">
      <c r="A402" t="s">
        <v>7</v>
      </c>
      <c r="B402" t="s">
        <v>206</v>
      </c>
      <c r="C402" t="s">
        <v>9</v>
      </c>
      <c r="F402" t="s">
        <v>211</v>
      </c>
      <c r="G402" t="s">
        <v>524</v>
      </c>
      <c r="I402" t="str">
        <f t="shared" si="42"/>
        <v>--GE</v>
      </c>
      <c r="J402" t="str">
        <f t="shared" si="43"/>
        <v>FREPCV--GE</v>
      </c>
      <c r="K402" t="str">
        <f t="shared" si="44"/>
        <v>カラー:グリーン（カバーのみ）=FREPCV--GE</v>
      </c>
      <c r="L402" s="2" t="str">
        <f t="shared" si="45"/>
        <v>カラー:ベージュ（カバーのみ）=FREPCV--BE&amp;カラー:オレンジ（カバーのみ）=FREPCV--OR&amp;カラー:ブラウン（カバーのみ）=FREPCV--BR&amp;カラー:アイボリー（カバーのみ）=FREPCV--IV&amp;カラー:グリーン（カバーのみ）=FREPCV--GE</v>
      </c>
      <c r="M402" s="2" t="str">
        <f t="shared" si="46"/>
        <v>カラー ベージュ（カバーのみ） オレンジ（カバーのみ） ブラウン（カバーのみ） アイボリー（カバーのみ） グリーン（カバーのみ）</v>
      </c>
      <c r="N402" s="2">
        <f t="shared" si="47"/>
        <v>0</v>
      </c>
      <c r="O402" s="2" t="str">
        <f t="shared" si="48"/>
        <v>FREPCV</v>
      </c>
    </row>
    <row r="403" spans="1:15">
      <c r="A403" t="s">
        <v>7</v>
      </c>
      <c r="B403" t="s">
        <v>206</v>
      </c>
      <c r="C403" t="s">
        <v>9</v>
      </c>
      <c r="F403" t="s">
        <v>212</v>
      </c>
      <c r="G403" t="s">
        <v>498</v>
      </c>
      <c r="I403" t="str">
        <f t="shared" si="42"/>
        <v>--PI</v>
      </c>
      <c r="J403" t="str">
        <f t="shared" si="43"/>
        <v>FREPCV--PI</v>
      </c>
      <c r="K403" t="str">
        <f t="shared" si="44"/>
        <v>カラー:ピンク（カバーのみ）=FREPCV--PI</v>
      </c>
      <c r="L403" s="2" t="str">
        <f t="shared" si="45"/>
        <v>カラー:ベージュ（カバーのみ）=FREPCV--BE&amp;カラー:オレンジ（カバーのみ）=FREPCV--OR&amp;カラー:ブラウン（カバーのみ）=FREPCV--BR&amp;カラー:アイボリー（カバーのみ）=FREPCV--IV&amp;カラー:グリーン（カバーのみ）=FREPCV--GE&amp;カラー:ピンク（カバーのみ）=FREPCV--PI</v>
      </c>
      <c r="M403" s="2" t="str">
        <f t="shared" si="46"/>
        <v>カラー ベージュ（カバーのみ） オレンジ（カバーのみ） ブラウン（カバーのみ） アイボリー（カバーのみ） グリーン（カバーのみ） ピンク（カバーのみ）</v>
      </c>
      <c r="N403" s="2">
        <f t="shared" si="47"/>
        <v>1</v>
      </c>
      <c r="O403" s="2" t="str">
        <f t="shared" si="48"/>
        <v>FREPCV</v>
      </c>
    </row>
    <row r="404" spans="1:15">
      <c r="A404" t="s">
        <v>7</v>
      </c>
      <c r="B404" t="s">
        <v>213</v>
      </c>
      <c r="C404" t="s">
        <v>9</v>
      </c>
      <c r="F404" t="s">
        <v>55</v>
      </c>
      <c r="G404" t="s">
        <v>485</v>
      </c>
      <c r="I404" t="str">
        <f t="shared" si="42"/>
        <v>--BR</v>
      </c>
      <c r="J404" t="str">
        <f t="shared" si="43"/>
        <v>WMK-7--BR</v>
      </c>
      <c r="K404" t="str">
        <f t="shared" si="44"/>
        <v>カラー:ブラウン=WMK-7--BR</v>
      </c>
      <c r="L404" s="2" t="str">
        <f t="shared" si="45"/>
        <v>カラー:ブラウン=WMK-7--BR</v>
      </c>
      <c r="M404" s="2" t="str">
        <f t="shared" si="46"/>
        <v>カラー ブラウン</v>
      </c>
      <c r="N404" s="2">
        <f t="shared" si="47"/>
        <v>0</v>
      </c>
      <c r="O404" s="2" t="str">
        <f t="shared" si="48"/>
        <v>WMK-7</v>
      </c>
    </row>
    <row r="405" spans="1:15">
      <c r="A405" t="s">
        <v>7</v>
      </c>
      <c r="B405" t="s">
        <v>213</v>
      </c>
      <c r="C405" t="s">
        <v>9</v>
      </c>
      <c r="F405" t="s">
        <v>13</v>
      </c>
      <c r="G405" t="s">
        <v>468</v>
      </c>
      <c r="I405" t="str">
        <f t="shared" si="42"/>
        <v>--WH</v>
      </c>
      <c r="J405" t="str">
        <f t="shared" si="43"/>
        <v>WMK-7--WH</v>
      </c>
      <c r="K405" t="str">
        <f t="shared" si="44"/>
        <v>カラー:ホワイト=WMK-7--WH</v>
      </c>
      <c r="L405" s="2" t="str">
        <f t="shared" si="45"/>
        <v>カラー:ブラウン=WMK-7--BR&amp;カラー:ホワイト=WMK-7--WH</v>
      </c>
      <c r="M405" s="2" t="str">
        <f t="shared" si="46"/>
        <v>カラー ブラウン ホワイト</v>
      </c>
      <c r="N405" s="2">
        <f t="shared" si="47"/>
        <v>0</v>
      </c>
      <c r="O405" s="2" t="str">
        <f t="shared" si="48"/>
        <v>WMK-7</v>
      </c>
    </row>
    <row r="406" spans="1:15">
      <c r="A406" t="s">
        <v>7</v>
      </c>
      <c r="B406" t="s">
        <v>213</v>
      </c>
      <c r="C406" t="s">
        <v>9</v>
      </c>
      <c r="F406" t="s">
        <v>58</v>
      </c>
      <c r="G406" t="s">
        <v>483</v>
      </c>
      <c r="I406" t="str">
        <f t="shared" si="42"/>
        <v>--RD</v>
      </c>
      <c r="J406" t="str">
        <f t="shared" si="43"/>
        <v>WMK-7--RD</v>
      </c>
      <c r="K406" t="str">
        <f t="shared" si="44"/>
        <v>カラー:レッド=WMK-7--RD</v>
      </c>
      <c r="L406" s="2" t="str">
        <f t="shared" si="45"/>
        <v>カラー:ブラウン=WMK-7--BR&amp;カラー:ホワイト=WMK-7--WH&amp;カラー:レッド=WMK-7--RD</v>
      </c>
      <c r="M406" s="2" t="str">
        <f t="shared" si="46"/>
        <v>カラー ブラウン ホワイト レッド</v>
      </c>
      <c r="N406" s="2">
        <f t="shared" si="47"/>
        <v>0</v>
      </c>
      <c r="O406" s="2" t="str">
        <f t="shared" si="48"/>
        <v>WMK-7</v>
      </c>
    </row>
    <row r="407" spans="1:15">
      <c r="A407" t="s">
        <v>7</v>
      </c>
      <c r="B407" t="s">
        <v>213</v>
      </c>
      <c r="C407" t="s">
        <v>9</v>
      </c>
      <c r="F407" t="s">
        <v>82</v>
      </c>
      <c r="G407" t="s">
        <v>488</v>
      </c>
      <c r="I407" t="str">
        <f t="shared" si="42"/>
        <v>--PK</v>
      </c>
      <c r="J407" t="str">
        <f t="shared" si="43"/>
        <v>WMK-7--PK</v>
      </c>
      <c r="K407" t="str">
        <f t="shared" si="44"/>
        <v>カラー:ピンク=WMK-7--PK</v>
      </c>
      <c r="L407" s="2" t="str">
        <f t="shared" si="45"/>
        <v>カラー:ブラウン=WMK-7--BR&amp;カラー:ホワイト=WMK-7--WH&amp;カラー:レッド=WMK-7--RD&amp;カラー:ピンク=WMK-7--PK</v>
      </c>
      <c r="M407" s="2" t="str">
        <f t="shared" si="46"/>
        <v>カラー ブラウン ホワイト レッド ピンク</v>
      </c>
      <c r="N407" s="2">
        <f t="shared" si="47"/>
        <v>1</v>
      </c>
      <c r="O407" s="2" t="str">
        <f t="shared" si="48"/>
        <v>WMK-7</v>
      </c>
    </row>
    <row r="408" spans="1:15">
      <c r="A408" t="s">
        <v>7</v>
      </c>
      <c r="B408" t="s">
        <v>214</v>
      </c>
      <c r="C408" t="s">
        <v>9</v>
      </c>
      <c r="F408" t="s">
        <v>31</v>
      </c>
      <c r="G408" t="s">
        <v>473</v>
      </c>
      <c r="I408" t="str">
        <f t="shared" si="42"/>
        <v>--TU</v>
      </c>
      <c r="J408" t="str">
        <f t="shared" si="43"/>
        <v>1319-53416--TU</v>
      </c>
      <c r="K408" t="str">
        <f t="shared" si="44"/>
        <v>カラー:【通常販売分】=1319-53416--TU</v>
      </c>
      <c r="L408" s="2" t="str">
        <f t="shared" si="45"/>
        <v>カラー:【通常販売分】=1319-53416--TU</v>
      </c>
      <c r="M408" s="2" t="str">
        <f t="shared" si="46"/>
        <v>カラー 【通常販売分】</v>
      </c>
      <c r="N408" s="2">
        <f t="shared" si="47"/>
        <v>1</v>
      </c>
      <c r="O408" s="2" t="str">
        <f t="shared" si="48"/>
        <v>1319-53416</v>
      </c>
    </row>
    <row r="409" spans="1:15">
      <c r="A409" t="s">
        <v>7</v>
      </c>
      <c r="B409" t="s">
        <v>215</v>
      </c>
      <c r="C409" t="s">
        <v>9</v>
      </c>
      <c r="F409" t="s">
        <v>55</v>
      </c>
      <c r="G409" t="s">
        <v>485</v>
      </c>
      <c r="I409" t="str">
        <f t="shared" si="42"/>
        <v>--BR</v>
      </c>
      <c r="J409" t="str">
        <f t="shared" si="43"/>
        <v>ZM-140--BR</v>
      </c>
      <c r="K409" t="str">
        <f t="shared" si="44"/>
        <v>カラー:ブラウン=ZM-140--BR</v>
      </c>
      <c r="L409" s="2" t="str">
        <f t="shared" si="45"/>
        <v>カラー:ブラウン=ZM-140--BR</v>
      </c>
      <c r="M409" s="2" t="str">
        <f t="shared" si="46"/>
        <v>カラー ブラウン</v>
      </c>
      <c r="N409" s="2">
        <f t="shared" si="47"/>
        <v>0</v>
      </c>
      <c r="O409" s="2" t="str">
        <f t="shared" si="48"/>
        <v>ZM-140</v>
      </c>
    </row>
    <row r="410" spans="1:15">
      <c r="A410" t="s">
        <v>7</v>
      </c>
      <c r="B410" t="s">
        <v>215</v>
      </c>
      <c r="C410" t="s">
        <v>9</v>
      </c>
      <c r="F410" t="s">
        <v>82</v>
      </c>
      <c r="G410" t="s">
        <v>498</v>
      </c>
      <c r="I410" t="str">
        <f t="shared" si="42"/>
        <v>--PI</v>
      </c>
      <c r="J410" t="str">
        <f t="shared" si="43"/>
        <v>ZM-140--PI</v>
      </c>
      <c r="K410" t="str">
        <f t="shared" si="44"/>
        <v>カラー:ピンク=ZM-140--PI</v>
      </c>
      <c r="L410" s="2" t="str">
        <f t="shared" si="45"/>
        <v>カラー:ブラウン=ZM-140--BR&amp;カラー:ピンク=ZM-140--PI</v>
      </c>
      <c r="M410" s="2" t="str">
        <f t="shared" si="46"/>
        <v>カラー ブラウン ピンク</v>
      </c>
      <c r="N410" s="2">
        <f t="shared" si="47"/>
        <v>0</v>
      </c>
      <c r="O410" s="2" t="str">
        <f t="shared" si="48"/>
        <v>ZM-140</v>
      </c>
    </row>
    <row r="411" spans="1:15">
      <c r="A411" t="s">
        <v>7</v>
      </c>
      <c r="B411" t="s">
        <v>215</v>
      </c>
      <c r="C411" t="s">
        <v>9</v>
      </c>
      <c r="F411" t="s">
        <v>87</v>
      </c>
      <c r="G411" t="s">
        <v>524</v>
      </c>
      <c r="I411" t="str">
        <f t="shared" si="42"/>
        <v>--GE</v>
      </c>
      <c r="J411" t="str">
        <f t="shared" si="43"/>
        <v>ZM-140--GE</v>
      </c>
      <c r="K411" t="str">
        <f t="shared" si="44"/>
        <v>カラー:グリーン=ZM-140--GE</v>
      </c>
      <c r="L411" s="2" t="str">
        <f t="shared" si="45"/>
        <v>カラー:ブラウン=ZM-140--BR&amp;カラー:ピンク=ZM-140--PI&amp;カラー:グリーン=ZM-140--GE</v>
      </c>
      <c r="M411" s="2" t="str">
        <f t="shared" si="46"/>
        <v>カラー ブラウン ピンク グリーン</v>
      </c>
      <c r="N411" s="2">
        <f t="shared" si="47"/>
        <v>1</v>
      </c>
      <c r="O411" s="2" t="str">
        <f t="shared" si="48"/>
        <v>ZM-140</v>
      </c>
    </row>
    <row r="412" spans="1:15">
      <c r="A412" t="s">
        <v>7</v>
      </c>
      <c r="B412" t="s">
        <v>216</v>
      </c>
      <c r="C412" t="s">
        <v>9</v>
      </c>
      <c r="F412" t="s">
        <v>157</v>
      </c>
      <c r="G412" t="s">
        <v>500</v>
      </c>
      <c r="I412" t="str">
        <f t="shared" si="42"/>
        <v>--BE---F2</v>
      </c>
      <c r="J412" t="str">
        <f t="shared" si="43"/>
        <v>HBS-S--BE---F2</v>
      </c>
      <c r="K412" t="str">
        <f t="shared" si="44"/>
        <v>カラー:ベージュ=HBS-S--BE---F2</v>
      </c>
      <c r="L412" s="2" t="str">
        <f t="shared" si="45"/>
        <v>カラー:ベージュ=HBS-S--BE---F2</v>
      </c>
      <c r="M412" s="2" t="str">
        <f t="shared" si="46"/>
        <v>カラー ベージュ</v>
      </c>
      <c r="N412" s="2">
        <f t="shared" si="47"/>
        <v>0</v>
      </c>
      <c r="O412" s="2" t="str">
        <f t="shared" si="48"/>
        <v>HBS-S</v>
      </c>
    </row>
    <row r="413" spans="1:15">
      <c r="A413" t="s">
        <v>7</v>
      </c>
      <c r="B413" t="s">
        <v>216</v>
      </c>
      <c r="C413" t="s">
        <v>9</v>
      </c>
      <c r="F413" t="s">
        <v>158</v>
      </c>
      <c r="G413" t="s">
        <v>501</v>
      </c>
      <c r="I413" t="str">
        <f t="shared" si="42"/>
        <v>--OR---F2</v>
      </c>
      <c r="J413" t="str">
        <f t="shared" si="43"/>
        <v>HBS-S--OR---F2</v>
      </c>
      <c r="K413" t="str">
        <f t="shared" si="44"/>
        <v>カラー:オレンジ=HBS-S--OR---F2</v>
      </c>
      <c r="L413" s="2" t="str">
        <f t="shared" si="45"/>
        <v>カラー:ベージュ=HBS-S--BE---F2&amp;カラー:オレンジ=HBS-S--OR---F2</v>
      </c>
      <c r="M413" s="2" t="str">
        <f t="shared" si="46"/>
        <v>カラー ベージュ オレンジ</v>
      </c>
      <c r="N413" s="2">
        <f t="shared" si="47"/>
        <v>0</v>
      </c>
      <c r="O413" s="2" t="str">
        <f t="shared" si="48"/>
        <v>HBS-S</v>
      </c>
    </row>
    <row r="414" spans="1:15">
      <c r="A414" t="s">
        <v>7</v>
      </c>
      <c r="B414" t="s">
        <v>216</v>
      </c>
      <c r="C414" t="s">
        <v>9</v>
      </c>
      <c r="F414" t="s">
        <v>55</v>
      </c>
      <c r="G414" t="s">
        <v>475</v>
      </c>
      <c r="I414" t="str">
        <f t="shared" si="42"/>
        <v>--BR---F2</v>
      </c>
      <c r="J414" t="str">
        <f t="shared" si="43"/>
        <v>HBS-S--BR---F2</v>
      </c>
      <c r="K414" t="str">
        <f t="shared" si="44"/>
        <v>カラー:ブラウン=HBS-S--BR---F2</v>
      </c>
      <c r="L414" s="2" t="str">
        <f t="shared" si="45"/>
        <v>カラー:ベージュ=HBS-S--BE---F2&amp;カラー:オレンジ=HBS-S--OR---F2&amp;カラー:ブラウン=HBS-S--BR---F2</v>
      </c>
      <c r="M414" s="2" t="str">
        <f t="shared" si="46"/>
        <v>カラー ベージュ オレンジ ブラウン</v>
      </c>
      <c r="N414" s="2">
        <f t="shared" si="47"/>
        <v>0</v>
      </c>
      <c r="O414" s="2" t="str">
        <f t="shared" si="48"/>
        <v>HBS-S</v>
      </c>
    </row>
    <row r="415" spans="1:15">
      <c r="A415" t="s">
        <v>7</v>
      </c>
      <c r="B415" t="s">
        <v>216</v>
      </c>
      <c r="C415" t="s">
        <v>9</v>
      </c>
      <c r="F415" t="s">
        <v>57</v>
      </c>
      <c r="G415" t="s">
        <v>482</v>
      </c>
      <c r="I415" t="str">
        <f t="shared" si="42"/>
        <v>--IV---F2</v>
      </c>
      <c r="J415" t="str">
        <f t="shared" si="43"/>
        <v>HBS-S--IV---F2</v>
      </c>
      <c r="K415" t="str">
        <f t="shared" si="44"/>
        <v>カラー:アイボリー=HBS-S--IV---F2</v>
      </c>
      <c r="L415" s="2" t="str">
        <f t="shared" si="45"/>
        <v>カラー:ベージュ=HBS-S--BE---F2&amp;カラー:オレンジ=HBS-S--OR---F2&amp;カラー:ブラウン=HBS-S--BR---F2&amp;カラー:アイボリー=HBS-S--IV---F2</v>
      </c>
      <c r="M415" s="2" t="str">
        <f t="shared" si="46"/>
        <v>カラー ベージュ オレンジ ブラウン アイボリー</v>
      </c>
      <c r="N415" s="2">
        <f t="shared" si="47"/>
        <v>0</v>
      </c>
      <c r="O415" s="2" t="str">
        <f t="shared" si="48"/>
        <v>HBS-S</v>
      </c>
    </row>
    <row r="416" spans="1:15">
      <c r="A416" t="s">
        <v>7</v>
      </c>
      <c r="B416" t="s">
        <v>216</v>
      </c>
      <c r="C416" t="s">
        <v>9</v>
      </c>
      <c r="F416" t="s">
        <v>87</v>
      </c>
      <c r="G416" t="s">
        <v>502</v>
      </c>
      <c r="I416" t="str">
        <f t="shared" si="42"/>
        <v>--GE---F2</v>
      </c>
      <c r="J416" t="str">
        <f t="shared" si="43"/>
        <v>HBS-S--GE---F2</v>
      </c>
      <c r="K416" t="str">
        <f t="shared" si="44"/>
        <v>カラー:グリーン=HBS-S--GE---F2</v>
      </c>
      <c r="L416" s="2" t="str">
        <f t="shared" si="45"/>
        <v>カラー:ベージュ=HBS-S--BE---F2&amp;カラー:オレンジ=HBS-S--OR---F2&amp;カラー:ブラウン=HBS-S--BR---F2&amp;カラー:アイボリー=HBS-S--IV---F2&amp;カラー:グリーン=HBS-S--GE---F2</v>
      </c>
      <c r="M416" s="2" t="str">
        <f t="shared" si="46"/>
        <v>カラー ベージュ オレンジ ブラウン アイボリー グリーン</v>
      </c>
      <c r="N416" s="2">
        <f t="shared" si="47"/>
        <v>0</v>
      </c>
      <c r="O416" s="2" t="str">
        <f t="shared" si="48"/>
        <v>HBS-S</v>
      </c>
    </row>
    <row r="417" spans="1:15">
      <c r="A417" t="s">
        <v>7</v>
      </c>
      <c r="B417" t="s">
        <v>216</v>
      </c>
      <c r="C417" t="s">
        <v>9</v>
      </c>
      <c r="F417" t="s">
        <v>82</v>
      </c>
      <c r="G417" t="s">
        <v>503</v>
      </c>
      <c r="I417" t="str">
        <f t="shared" si="42"/>
        <v>--PI---F2</v>
      </c>
      <c r="J417" t="str">
        <f t="shared" si="43"/>
        <v>HBS-S--PI---F2</v>
      </c>
      <c r="K417" t="str">
        <f t="shared" si="44"/>
        <v>カラー:ピンク=HBS-S--PI---F2</v>
      </c>
      <c r="L417" s="2" t="str">
        <f t="shared" si="45"/>
        <v>カラー:ベージュ=HBS-S--BE---F2&amp;カラー:オレンジ=HBS-S--OR---F2&amp;カラー:ブラウン=HBS-S--BR---F2&amp;カラー:アイボリー=HBS-S--IV---F2&amp;カラー:グリーン=HBS-S--GE---F2&amp;カラー:ピンク=HBS-S--PI---F2</v>
      </c>
      <c r="M417" s="2" t="str">
        <f t="shared" si="46"/>
        <v>カラー ベージュ オレンジ ブラウン アイボリー グリーン ピンク</v>
      </c>
      <c r="N417" s="2">
        <f t="shared" si="47"/>
        <v>1</v>
      </c>
      <c r="O417" s="2" t="str">
        <f t="shared" si="48"/>
        <v>HBS-S</v>
      </c>
    </row>
    <row r="418" spans="1:15">
      <c r="A418" t="s">
        <v>7</v>
      </c>
      <c r="B418" t="s">
        <v>217</v>
      </c>
      <c r="C418" t="s">
        <v>9</v>
      </c>
      <c r="F418" t="s">
        <v>157</v>
      </c>
      <c r="G418" t="s">
        <v>500</v>
      </c>
      <c r="I418" t="str">
        <f t="shared" si="42"/>
        <v>--BE---F2</v>
      </c>
      <c r="J418" t="str">
        <f t="shared" si="43"/>
        <v>HBS-L--BE---F2</v>
      </c>
      <c r="K418" t="str">
        <f t="shared" si="44"/>
        <v>カラー:ベージュ=HBS-L--BE---F2</v>
      </c>
      <c r="L418" s="2" t="str">
        <f t="shared" si="45"/>
        <v>カラー:ベージュ=HBS-L--BE---F2</v>
      </c>
      <c r="M418" s="2" t="str">
        <f t="shared" si="46"/>
        <v>カラー ベージュ</v>
      </c>
      <c r="N418" s="2">
        <f t="shared" si="47"/>
        <v>0</v>
      </c>
      <c r="O418" s="2" t="str">
        <f t="shared" si="48"/>
        <v>HBS-L</v>
      </c>
    </row>
    <row r="419" spans="1:15">
      <c r="A419" t="s">
        <v>7</v>
      </c>
      <c r="B419" t="s">
        <v>217</v>
      </c>
      <c r="C419" t="s">
        <v>9</v>
      </c>
      <c r="F419" t="s">
        <v>158</v>
      </c>
      <c r="G419" t="s">
        <v>501</v>
      </c>
      <c r="I419" t="str">
        <f t="shared" si="42"/>
        <v>--OR---F2</v>
      </c>
      <c r="J419" t="str">
        <f t="shared" si="43"/>
        <v>HBS-L--OR---F2</v>
      </c>
      <c r="K419" t="str">
        <f t="shared" si="44"/>
        <v>カラー:オレンジ=HBS-L--OR---F2</v>
      </c>
      <c r="L419" s="2" t="str">
        <f t="shared" si="45"/>
        <v>カラー:ベージュ=HBS-L--BE---F2&amp;カラー:オレンジ=HBS-L--OR---F2</v>
      </c>
      <c r="M419" s="2" t="str">
        <f t="shared" si="46"/>
        <v>カラー ベージュ オレンジ</v>
      </c>
      <c r="N419" s="2">
        <f t="shared" si="47"/>
        <v>0</v>
      </c>
      <c r="O419" s="2" t="str">
        <f t="shared" si="48"/>
        <v>HBS-L</v>
      </c>
    </row>
    <row r="420" spans="1:15">
      <c r="A420" t="s">
        <v>7</v>
      </c>
      <c r="B420" t="s">
        <v>217</v>
      </c>
      <c r="C420" t="s">
        <v>9</v>
      </c>
      <c r="F420" t="s">
        <v>55</v>
      </c>
      <c r="G420" t="s">
        <v>475</v>
      </c>
      <c r="I420" t="str">
        <f t="shared" si="42"/>
        <v>--BR---F2</v>
      </c>
      <c r="J420" t="str">
        <f t="shared" si="43"/>
        <v>HBS-L--BR---F2</v>
      </c>
      <c r="K420" t="str">
        <f t="shared" si="44"/>
        <v>カラー:ブラウン=HBS-L--BR---F2</v>
      </c>
      <c r="L420" s="2" t="str">
        <f t="shared" si="45"/>
        <v>カラー:ベージュ=HBS-L--BE---F2&amp;カラー:オレンジ=HBS-L--OR---F2&amp;カラー:ブラウン=HBS-L--BR---F2</v>
      </c>
      <c r="M420" s="2" t="str">
        <f t="shared" si="46"/>
        <v>カラー ベージュ オレンジ ブラウン</v>
      </c>
      <c r="N420" s="2">
        <f t="shared" si="47"/>
        <v>0</v>
      </c>
      <c r="O420" s="2" t="str">
        <f t="shared" si="48"/>
        <v>HBS-L</v>
      </c>
    </row>
    <row r="421" spans="1:15">
      <c r="A421" t="s">
        <v>7</v>
      </c>
      <c r="B421" t="s">
        <v>217</v>
      </c>
      <c r="C421" t="s">
        <v>9</v>
      </c>
      <c r="F421" t="s">
        <v>57</v>
      </c>
      <c r="G421" t="s">
        <v>482</v>
      </c>
      <c r="I421" t="str">
        <f t="shared" si="42"/>
        <v>--IV---F2</v>
      </c>
      <c r="J421" t="str">
        <f t="shared" si="43"/>
        <v>HBS-L--IV---F2</v>
      </c>
      <c r="K421" t="str">
        <f t="shared" si="44"/>
        <v>カラー:アイボリー=HBS-L--IV---F2</v>
      </c>
      <c r="L421" s="2" t="str">
        <f t="shared" si="45"/>
        <v>カラー:ベージュ=HBS-L--BE---F2&amp;カラー:オレンジ=HBS-L--OR---F2&amp;カラー:ブラウン=HBS-L--BR---F2&amp;カラー:アイボリー=HBS-L--IV---F2</v>
      </c>
      <c r="M421" s="2" t="str">
        <f t="shared" si="46"/>
        <v>カラー ベージュ オレンジ ブラウン アイボリー</v>
      </c>
      <c r="N421" s="2">
        <f t="shared" si="47"/>
        <v>0</v>
      </c>
      <c r="O421" s="2" t="str">
        <f t="shared" si="48"/>
        <v>HBS-L</v>
      </c>
    </row>
    <row r="422" spans="1:15">
      <c r="A422" t="s">
        <v>7</v>
      </c>
      <c r="B422" t="s">
        <v>217</v>
      </c>
      <c r="C422" t="s">
        <v>9</v>
      </c>
      <c r="F422" t="s">
        <v>87</v>
      </c>
      <c r="G422" t="s">
        <v>502</v>
      </c>
      <c r="I422" t="str">
        <f t="shared" si="42"/>
        <v>--GE---F2</v>
      </c>
      <c r="J422" t="str">
        <f t="shared" si="43"/>
        <v>HBS-L--GE---F2</v>
      </c>
      <c r="K422" t="str">
        <f t="shared" si="44"/>
        <v>カラー:グリーン=HBS-L--GE---F2</v>
      </c>
      <c r="L422" s="2" t="str">
        <f t="shared" si="45"/>
        <v>カラー:ベージュ=HBS-L--BE---F2&amp;カラー:オレンジ=HBS-L--OR---F2&amp;カラー:ブラウン=HBS-L--BR---F2&amp;カラー:アイボリー=HBS-L--IV---F2&amp;カラー:グリーン=HBS-L--GE---F2</v>
      </c>
      <c r="M422" s="2" t="str">
        <f t="shared" si="46"/>
        <v>カラー ベージュ オレンジ ブラウン アイボリー グリーン</v>
      </c>
      <c r="N422" s="2">
        <f t="shared" si="47"/>
        <v>0</v>
      </c>
      <c r="O422" s="2" t="str">
        <f t="shared" si="48"/>
        <v>HBS-L</v>
      </c>
    </row>
    <row r="423" spans="1:15">
      <c r="A423" t="s">
        <v>7</v>
      </c>
      <c r="B423" t="s">
        <v>217</v>
      </c>
      <c r="C423" t="s">
        <v>9</v>
      </c>
      <c r="F423" t="s">
        <v>82</v>
      </c>
      <c r="G423" t="s">
        <v>503</v>
      </c>
      <c r="I423" t="str">
        <f t="shared" si="42"/>
        <v>--PI---F2</v>
      </c>
      <c r="J423" t="str">
        <f t="shared" si="43"/>
        <v>HBS-L--PI---F2</v>
      </c>
      <c r="K423" t="str">
        <f t="shared" si="44"/>
        <v>カラー:ピンク=HBS-L--PI---F2</v>
      </c>
      <c r="L423" s="2" t="str">
        <f t="shared" si="45"/>
        <v>カラー:ベージュ=HBS-L--BE---F2&amp;カラー:オレンジ=HBS-L--OR---F2&amp;カラー:ブラウン=HBS-L--BR---F2&amp;カラー:アイボリー=HBS-L--IV---F2&amp;カラー:グリーン=HBS-L--GE---F2&amp;カラー:ピンク=HBS-L--PI---F2</v>
      </c>
      <c r="M423" s="2" t="str">
        <f t="shared" si="46"/>
        <v>カラー ベージュ オレンジ ブラウン アイボリー グリーン ピンク</v>
      </c>
      <c r="N423" s="2">
        <f t="shared" si="47"/>
        <v>1</v>
      </c>
      <c r="O423" s="2" t="str">
        <f t="shared" si="48"/>
        <v>HBS-L</v>
      </c>
    </row>
    <row r="424" spans="1:15">
      <c r="A424" t="s">
        <v>7</v>
      </c>
      <c r="B424" t="s">
        <v>218</v>
      </c>
      <c r="C424" t="s">
        <v>9</v>
      </c>
      <c r="F424" t="s">
        <v>10</v>
      </c>
      <c r="G424" t="s">
        <v>507</v>
      </c>
      <c r="I424" t="str">
        <f t="shared" si="42"/>
        <v>--NA---F2</v>
      </c>
      <c r="J424" t="str">
        <f t="shared" si="43"/>
        <v>DSE-T150SET--NA---F2</v>
      </c>
      <c r="K424" t="str">
        <f t="shared" si="44"/>
        <v>カラー:ナチュラル=DSE-T150SET--NA---F2</v>
      </c>
      <c r="L424" s="2" t="str">
        <f t="shared" si="45"/>
        <v>カラー:ナチュラル=DSE-T150SET--NA---F2</v>
      </c>
      <c r="M424" s="2" t="str">
        <f t="shared" si="46"/>
        <v>カラー ナチュラル</v>
      </c>
      <c r="N424" s="2">
        <f t="shared" si="47"/>
        <v>0</v>
      </c>
      <c r="O424" s="2" t="str">
        <f t="shared" si="48"/>
        <v>DSE-T150SET</v>
      </c>
    </row>
    <row r="425" spans="1:15">
      <c r="A425" t="s">
        <v>7</v>
      </c>
      <c r="B425" t="s">
        <v>218</v>
      </c>
      <c r="C425" t="s">
        <v>9</v>
      </c>
      <c r="F425" t="s">
        <v>55</v>
      </c>
      <c r="G425" t="s">
        <v>475</v>
      </c>
      <c r="I425" t="str">
        <f t="shared" si="42"/>
        <v>--BR---F2</v>
      </c>
      <c r="J425" t="str">
        <f t="shared" si="43"/>
        <v>DSE-T150SET--BR---F2</v>
      </c>
      <c r="K425" t="str">
        <f t="shared" si="44"/>
        <v>カラー:ブラウン=DSE-T150SET--BR---F2</v>
      </c>
      <c r="L425" s="2" t="str">
        <f t="shared" si="45"/>
        <v>カラー:ナチュラル=DSE-T150SET--NA---F2&amp;カラー:ブラウン=DSE-T150SET--BR---F2</v>
      </c>
      <c r="M425" s="2" t="str">
        <f t="shared" si="46"/>
        <v>カラー ナチュラル ブラウン</v>
      </c>
      <c r="N425" s="2">
        <f t="shared" si="47"/>
        <v>1</v>
      </c>
      <c r="O425" s="2" t="str">
        <f t="shared" si="48"/>
        <v>DSE-T150SET</v>
      </c>
    </row>
    <row r="426" spans="1:15">
      <c r="A426" t="s">
        <v>7</v>
      </c>
      <c r="B426" t="s">
        <v>219</v>
      </c>
      <c r="C426" t="s">
        <v>9</v>
      </c>
      <c r="F426" t="s">
        <v>10</v>
      </c>
      <c r="G426" t="s">
        <v>507</v>
      </c>
      <c r="I426" t="str">
        <f t="shared" si="42"/>
        <v>--NA---F2</v>
      </c>
      <c r="J426" t="str">
        <f t="shared" si="43"/>
        <v>DSE-T180SET--NA---F2</v>
      </c>
      <c r="K426" t="str">
        <f t="shared" si="44"/>
        <v>カラー:ナチュラル=DSE-T180SET--NA---F2</v>
      </c>
      <c r="L426" s="2" t="str">
        <f t="shared" si="45"/>
        <v>カラー:ナチュラル=DSE-T180SET--NA---F2</v>
      </c>
      <c r="M426" s="2" t="str">
        <f t="shared" si="46"/>
        <v>カラー ナチュラル</v>
      </c>
      <c r="N426" s="2">
        <f t="shared" si="47"/>
        <v>0</v>
      </c>
      <c r="O426" s="2" t="str">
        <f t="shared" si="48"/>
        <v>DSE-T180SET</v>
      </c>
    </row>
    <row r="427" spans="1:15">
      <c r="A427" t="s">
        <v>7</v>
      </c>
      <c r="B427" t="s">
        <v>219</v>
      </c>
      <c r="C427" t="s">
        <v>9</v>
      </c>
      <c r="F427" t="s">
        <v>55</v>
      </c>
      <c r="G427" t="s">
        <v>475</v>
      </c>
      <c r="I427" t="str">
        <f t="shared" si="42"/>
        <v>--BR---F2</v>
      </c>
      <c r="J427" t="str">
        <f t="shared" si="43"/>
        <v>DSE-T180SET--BR---F2</v>
      </c>
      <c r="K427" t="str">
        <f t="shared" si="44"/>
        <v>カラー:ブラウン=DSE-T180SET--BR---F2</v>
      </c>
      <c r="L427" s="2" t="str">
        <f t="shared" si="45"/>
        <v>カラー:ナチュラル=DSE-T180SET--NA---F2&amp;カラー:ブラウン=DSE-T180SET--BR---F2</v>
      </c>
      <c r="M427" s="2" t="str">
        <f t="shared" si="46"/>
        <v>カラー ナチュラル ブラウン</v>
      </c>
      <c r="N427" s="2">
        <f t="shared" si="47"/>
        <v>1</v>
      </c>
      <c r="O427" s="2" t="str">
        <f t="shared" si="48"/>
        <v>DSE-T180SET</v>
      </c>
    </row>
    <row r="428" spans="1:15">
      <c r="A428" t="s">
        <v>7</v>
      </c>
      <c r="B428" t="s">
        <v>220</v>
      </c>
      <c r="C428" t="s">
        <v>9</v>
      </c>
      <c r="F428" t="s">
        <v>157</v>
      </c>
      <c r="G428" t="s">
        <v>500</v>
      </c>
      <c r="I428" t="str">
        <f t="shared" si="42"/>
        <v>--BE---F2</v>
      </c>
      <c r="J428" t="str">
        <f t="shared" si="43"/>
        <v>B18B--BE---F2</v>
      </c>
      <c r="K428" t="str">
        <f t="shared" si="44"/>
        <v>カラー:ベージュ=B18B--BE---F2</v>
      </c>
      <c r="L428" s="2" t="str">
        <f t="shared" si="45"/>
        <v>カラー:ベージュ=B18B--BE---F2</v>
      </c>
      <c r="M428" s="2" t="str">
        <f t="shared" si="46"/>
        <v>カラー ベージュ</v>
      </c>
      <c r="N428" s="2">
        <f t="shared" si="47"/>
        <v>0</v>
      </c>
      <c r="O428" s="2" t="str">
        <f t="shared" si="48"/>
        <v>B18B</v>
      </c>
    </row>
    <row r="429" spans="1:15">
      <c r="A429" t="s">
        <v>7</v>
      </c>
      <c r="B429" t="s">
        <v>220</v>
      </c>
      <c r="C429" t="s">
        <v>9</v>
      </c>
      <c r="F429" t="s">
        <v>158</v>
      </c>
      <c r="G429" t="s">
        <v>501</v>
      </c>
      <c r="I429" t="str">
        <f t="shared" si="42"/>
        <v>--OR---F2</v>
      </c>
      <c r="J429" t="str">
        <f t="shared" si="43"/>
        <v>B18B--OR---F2</v>
      </c>
      <c r="K429" t="str">
        <f t="shared" si="44"/>
        <v>カラー:オレンジ=B18B--OR---F2</v>
      </c>
      <c r="L429" s="2" t="str">
        <f t="shared" si="45"/>
        <v>カラー:ベージュ=B18B--BE---F2&amp;カラー:オレンジ=B18B--OR---F2</v>
      </c>
      <c r="M429" s="2" t="str">
        <f t="shared" si="46"/>
        <v>カラー ベージュ オレンジ</v>
      </c>
      <c r="N429" s="2">
        <f t="shared" si="47"/>
        <v>0</v>
      </c>
      <c r="O429" s="2" t="str">
        <f t="shared" si="48"/>
        <v>B18B</v>
      </c>
    </row>
    <row r="430" spans="1:15">
      <c r="A430" t="s">
        <v>7</v>
      </c>
      <c r="B430" t="s">
        <v>220</v>
      </c>
      <c r="C430" t="s">
        <v>9</v>
      </c>
      <c r="F430" t="s">
        <v>55</v>
      </c>
      <c r="G430" t="s">
        <v>475</v>
      </c>
      <c r="I430" t="str">
        <f t="shared" si="42"/>
        <v>--BR---F2</v>
      </c>
      <c r="J430" t="str">
        <f t="shared" si="43"/>
        <v>B18B--BR---F2</v>
      </c>
      <c r="K430" t="str">
        <f t="shared" si="44"/>
        <v>カラー:ブラウン=B18B--BR---F2</v>
      </c>
      <c r="L430" s="2" t="str">
        <f t="shared" si="45"/>
        <v>カラー:ベージュ=B18B--BE---F2&amp;カラー:オレンジ=B18B--OR---F2&amp;カラー:ブラウン=B18B--BR---F2</v>
      </c>
      <c r="M430" s="2" t="str">
        <f t="shared" si="46"/>
        <v>カラー ベージュ オレンジ ブラウン</v>
      </c>
      <c r="N430" s="2">
        <f t="shared" si="47"/>
        <v>0</v>
      </c>
      <c r="O430" s="2" t="str">
        <f t="shared" si="48"/>
        <v>B18B</v>
      </c>
    </row>
    <row r="431" spans="1:15">
      <c r="A431" t="s">
        <v>7</v>
      </c>
      <c r="B431" t="s">
        <v>220</v>
      </c>
      <c r="C431" t="s">
        <v>9</v>
      </c>
      <c r="F431" t="s">
        <v>57</v>
      </c>
      <c r="G431" t="s">
        <v>482</v>
      </c>
      <c r="I431" t="str">
        <f t="shared" si="42"/>
        <v>--IV---F2</v>
      </c>
      <c r="J431" t="str">
        <f t="shared" si="43"/>
        <v>B18B--IV---F2</v>
      </c>
      <c r="K431" t="str">
        <f t="shared" si="44"/>
        <v>カラー:アイボリー=B18B--IV---F2</v>
      </c>
      <c r="L431" s="2" t="str">
        <f t="shared" si="45"/>
        <v>カラー:ベージュ=B18B--BE---F2&amp;カラー:オレンジ=B18B--OR---F2&amp;カラー:ブラウン=B18B--BR---F2&amp;カラー:アイボリー=B18B--IV---F2</v>
      </c>
      <c r="M431" s="2" t="str">
        <f t="shared" si="46"/>
        <v>カラー ベージュ オレンジ ブラウン アイボリー</v>
      </c>
      <c r="N431" s="2">
        <f t="shared" si="47"/>
        <v>0</v>
      </c>
      <c r="O431" s="2" t="str">
        <f t="shared" si="48"/>
        <v>B18B</v>
      </c>
    </row>
    <row r="432" spans="1:15">
      <c r="A432" t="s">
        <v>7</v>
      </c>
      <c r="B432" t="s">
        <v>220</v>
      </c>
      <c r="C432" t="s">
        <v>9</v>
      </c>
      <c r="F432" t="s">
        <v>87</v>
      </c>
      <c r="G432" t="s">
        <v>502</v>
      </c>
      <c r="I432" t="str">
        <f t="shared" si="42"/>
        <v>--GE---F2</v>
      </c>
      <c r="J432" t="str">
        <f t="shared" si="43"/>
        <v>B18B--GE---F2</v>
      </c>
      <c r="K432" t="str">
        <f t="shared" si="44"/>
        <v>カラー:グリーン=B18B--GE---F2</v>
      </c>
      <c r="L432" s="2" t="str">
        <f t="shared" si="45"/>
        <v>カラー:ベージュ=B18B--BE---F2&amp;カラー:オレンジ=B18B--OR---F2&amp;カラー:ブラウン=B18B--BR---F2&amp;カラー:アイボリー=B18B--IV---F2&amp;カラー:グリーン=B18B--GE---F2</v>
      </c>
      <c r="M432" s="2" t="str">
        <f t="shared" si="46"/>
        <v>カラー ベージュ オレンジ ブラウン アイボリー グリーン</v>
      </c>
      <c r="N432" s="2">
        <f t="shared" si="47"/>
        <v>0</v>
      </c>
      <c r="O432" s="2" t="str">
        <f t="shared" si="48"/>
        <v>B18B</v>
      </c>
    </row>
    <row r="433" spans="1:15">
      <c r="A433" t="s">
        <v>7</v>
      </c>
      <c r="B433" t="s">
        <v>220</v>
      </c>
      <c r="C433" t="s">
        <v>9</v>
      </c>
      <c r="F433" t="s">
        <v>82</v>
      </c>
      <c r="G433" t="s">
        <v>503</v>
      </c>
      <c r="I433" t="str">
        <f t="shared" si="42"/>
        <v>--PI---F2</v>
      </c>
      <c r="J433" t="str">
        <f t="shared" si="43"/>
        <v>B18B--PI---F2</v>
      </c>
      <c r="K433" t="str">
        <f t="shared" si="44"/>
        <v>カラー:ピンク=B18B--PI---F2</v>
      </c>
      <c r="L433" s="2" t="str">
        <f t="shared" si="45"/>
        <v>カラー:ベージュ=B18B--BE---F2&amp;カラー:オレンジ=B18B--OR---F2&amp;カラー:ブラウン=B18B--BR---F2&amp;カラー:アイボリー=B18B--IV---F2&amp;カラー:グリーン=B18B--GE---F2&amp;カラー:ピンク=B18B--PI---F2</v>
      </c>
      <c r="M433" s="2" t="str">
        <f t="shared" si="46"/>
        <v>カラー ベージュ オレンジ ブラウン アイボリー グリーン ピンク</v>
      </c>
      <c r="N433" s="2">
        <f t="shared" si="47"/>
        <v>1</v>
      </c>
      <c r="O433" s="2" t="str">
        <f t="shared" si="48"/>
        <v>B18B</v>
      </c>
    </row>
    <row r="434" spans="1:15">
      <c r="A434" t="s">
        <v>7</v>
      </c>
      <c r="B434" t="s">
        <v>221</v>
      </c>
      <c r="C434" t="s">
        <v>9</v>
      </c>
      <c r="F434" t="s">
        <v>157</v>
      </c>
      <c r="G434" t="s">
        <v>500</v>
      </c>
      <c r="I434" t="str">
        <f t="shared" si="42"/>
        <v>--BE---F2</v>
      </c>
      <c r="J434" t="str">
        <f t="shared" si="43"/>
        <v>MSF--BE---F2</v>
      </c>
      <c r="K434" t="str">
        <f t="shared" si="44"/>
        <v>カラー:ベージュ=MSF--BE---F2</v>
      </c>
      <c r="L434" s="2" t="str">
        <f t="shared" si="45"/>
        <v>カラー:ベージュ=MSF--BE---F2</v>
      </c>
      <c r="M434" s="2" t="str">
        <f t="shared" si="46"/>
        <v>カラー ベージュ</v>
      </c>
      <c r="N434" s="2">
        <f t="shared" si="47"/>
        <v>0</v>
      </c>
      <c r="O434" s="2" t="str">
        <f t="shared" si="48"/>
        <v>MSF</v>
      </c>
    </row>
    <row r="435" spans="1:15">
      <c r="A435" t="s">
        <v>7</v>
      </c>
      <c r="B435" t="s">
        <v>221</v>
      </c>
      <c r="C435" t="s">
        <v>9</v>
      </c>
      <c r="F435" t="s">
        <v>158</v>
      </c>
      <c r="G435" t="s">
        <v>501</v>
      </c>
      <c r="I435" t="str">
        <f t="shared" si="42"/>
        <v>--OR---F2</v>
      </c>
      <c r="J435" t="str">
        <f t="shared" si="43"/>
        <v>MSF--OR---F2</v>
      </c>
      <c r="K435" t="str">
        <f t="shared" si="44"/>
        <v>カラー:オレンジ=MSF--OR---F2</v>
      </c>
      <c r="L435" s="2" t="str">
        <f t="shared" si="45"/>
        <v>カラー:ベージュ=MSF--BE---F2&amp;カラー:オレンジ=MSF--OR---F2</v>
      </c>
      <c r="M435" s="2" t="str">
        <f t="shared" si="46"/>
        <v>カラー ベージュ オレンジ</v>
      </c>
      <c r="N435" s="2">
        <f t="shared" si="47"/>
        <v>0</v>
      </c>
      <c r="O435" s="2" t="str">
        <f t="shared" si="48"/>
        <v>MSF</v>
      </c>
    </row>
    <row r="436" spans="1:15">
      <c r="A436" t="s">
        <v>7</v>
      </c>
      <c r="B436" t="s">
        <v>221</v>
      </c>
      <c r="C436" t="s">
        <v>9</v>
      </c>
      <c r="F436" t="s">
        <v>55</v>
      </c>
      <c r="G436" t="s">
        <v>475</v>
      </c>
      <c r="I436" t="str">
        <f t="shared" si="42"/>
        <v>--BR---F2</v>
      </c>
      <c r="J436" t="str">
        <f t="shared" si="43"/>
        <v>MSF--BR---F2</v>
      </c>
      <c r="K436" t="str">
        <f t="shared" si="44"/>
        <v>カラー:ブラウン=MSF--BR---F2</v>
      </c>
      <c r="L436" s="2" t="str">
        <f t="shared" si="45"/>
        <v>カラー:ベージュ=MSF--BE---F2&amp;カラー:オレンジ=MSF--OR---F2&amp;カラー:ブラウン=MSF--BR---F2</v>
      </c>
      <c r="M436" s="2" t="str">
        <f t="shared" si="46"/>
        <v>カラー ベージュ オレンジ ブラウン</v>
      </c>
      <c r="N436" s="2">
        <f t="shared" si="47"/>
        <v>0</v>
      </c>
      <c r="O436" s="2" t="str">
        <f t="shared" si="48"/>
        <v>MSF</v>
      </c>
    </row>
    <row r="437" spans="1:15">
      <c r="A437" t="s">
        <v>7</v>
      </c>
      <c r="B437" t="s">
        <v>221</v>
      </c>
      <c r="C437" t="s">
        <v>9</v>
      </c>
      <c r="F437" t="s">
        <v>57</v>
      </c>
      <c r="G437" t="s">
        <v>482</v>
      </c>
      <c r="I437" t="str">
        <f t="shared" si="42"/>
        <v>--IV---F2</v>
      </c>
      <c r="J437" t="str">
        <f t="shared" si="43"/>
        <v>MSF--IV---F2</v>
      </c>
      <c r="K437" t="str">
        <f t="shared" si="44"/>
        <v>カラー:アイボリー=MSF--IV---F2</v>
      </c>
      <c r="L437" s="2" t="str">
        <f t="shared" si="45"/>
        <v>カラー:ベージュ=MSF--BE---F2&amp;カラー:オレンジ=MSF--OR---F2&amp;カラー:ブラウン=MSF--BR---F2&amp;カラー:アイボリー=MSF--IV---F2</v>
      </c>
      <c r="M437" s="2" t="str">
        <f t="shared" si="46"/>
        <v>カラー ベージュ オレンジ ブラウン アイボリー</v>
      </c>
      <c r="N437" s="2">
        <f t="shared" si="47"/>
        <v>0</v>
      </c>
      <c r="O437" s="2" t="str">
        <f t="shared" si="48"/>
        <v>MSF</v>
      </c>
    </row>
    <row r="438" spans="1:15">
      <c r="A438" t="s">
        <v>7</v>
      </c>
      <c r="B438" t="s">
        <v>221</v>
      </c>
      <c r="C438" t="s">
        <v>9</v>
      </c>
      <c r="F438" t="s">
        <v>87</v>
      </c>
      <c r="G438" t="s">
        <v>502</v>
      </c>
      <c r="I438" t="str">
        <f t="shared" si="42"/>
        <v>--GE---F2</v>
      </c>
      <c r="J438" t="str">
        <f t="shared" si="43"/>
        <v>MSF--GE---F2</v>
      </c>
      <c r="K438" t="str">
        <f t="shared" si="44"/>
        <v>カラー:グリーン=MSF--GE---F2</v>
      </c>
      <c r="L438" s="2" t="str">
        <f t="shared" si="45"/>
        <v>カラー:ベージュ=MSF--BE---F2&amp;カラー:オレンジ=MSF--OR---F2&amp;カラー:ブラウン=MSF--BR---F2&amp;カラー:アイボリー=MSF--IV---F2&amp;カラー:グリーン=MSF--GE---F2</v>
      </c>
      <c r="M438" s="2" t="str">
        <f t="shared" si="46"/>
        <v>カラー ベージュ オレンジ ブラウン アイボリー グリーン</v>
      </c>
      <c r="N438" s="2">
        <f t="shared" si="47"/>
        <v>0</v>
      </c>
      <c r="O438" s="2" t="str">
        <f t="shared" si="48"/>
        <v>MSF</v>
      </c>
    </row>
    <row r="439" spans="1:15">
      <c r="A439" t="s">
        <v>7</v>
      </c>
      <c r="B439" t="s">
        <v>221</v>
      </c>
      <c r="C439" t="s">
        <v>9</v>
      </c>
      <c r="F439" t="s">
        <v>82</v>
      </c>
      <c r="G439" t="s">
        <v>503</v>
      </c>
      <c r="I439" t="str">
        <f t="shared" si="42"/>
        <v>--PI---F2</v>
      </c>
      <c r="J439" t="str">
        <f t="shared" si="43"/>
        <v>MSF--PI---F2</v>
      </c>
      <c r="K439" t="str">
        <f t="shared" si="44"/>
        <v>カラー:ピンク=MSF--PI---F2</v>
      </c>
      <c r="L439" s="2" t="str">
        <f t="shared" si="45"/>
        <v>カラー:ベージュ=MSF--BE---F2&amp;カラー:オレンジ=MSF--OR---F2&amp;カラー:ブラウン=MSF--BR---F2&amp;カラー:アイボリー=MSF--IV---F2&amp;カラー:グリーン=MSF--GE---F2&amp;カラー:ピンク=MSF--PI---F2</v>
      </c>
      <c r="M439" s="2" t="str">
        <f t="shared" si="46"/>
        <v>カラー ベージュ オレンジ ブラウン アイボリー グリーン ピンク</v>
      </c>
      <c r="N439" s="2">
        <f t="shared" si="47"/>
        <v>1</v>
      </c>
      <c r="O439" s="2" t="str">
        <f t="shared" si="48"/>
        <v>MSF</v>
      </c>
    </row>
    <row r="440" spans="1:15">
      <c r="A440" t="s">
        <v>7</v>
      </c>
      <c r="B440" t="s">
        <v>222</v>
      </c>
      <c r="C440" t="s">
        <v>9</v>
      </c>
      <c r="F440" t="s">
        <v>157</v>
      </c>
      <c r="G440" t="s">
        <v>500</v>
      </c>
      <c r="I440" t="str">
        <f t="shared" si="42"/>
        <v>--BE---F2</v>
      </c>
      <c r="J440" t="str">
        <f t="shared" si="43"/>
        <v>MSB--BE---F2</v>
      </c>
      <c r="K440" t="str">
        <f t="shared" si="44"/>
        <v>カラー:ベージュ=MSB--BE---F2</v>
      </c>
      <c r="L440" s="2" t="str">
        <f t="shared" si="45"/>
        <v>カラー:ベージュ=MSB--BE---F2</v>
      </c>
      <c r="M440" s="2" t="str">
        <f t="shared" si="46"/>
        <v>カラー ベージュ</v>
      </c>
      <c r="N440" s="2">
        <f t="shared" si="47"/>
        <v>0</v>
      </c>
      <c r="O440" s="2" t="str">
        <f t="shared" si="48"/>
        <v>MSB</v>
      </c>
    </row>
    <row r="441" spans="1:15">
      <c r="A441" t="s">
        <v>7</v>
      </c>
      <c r="B441" t="s">
        <v>222</v>
      </c>
      <c r="C441" t="s">
        <v>9</v>
      </c>
      <c r="F441" t="s">
        <v>158</v>
      </c>
      <c r="G441" t="s">
        <v>501</v>
      </c>
      <c r="I441" t="str">
        <f t="shared" si="42"/>
        <v>--OR---F2</v>
      </c>
      <c r="J441" t="str">
        <f t="shared" si="43"/>
        <v>MSB--OR---F2</v>
      </c>
      <c r="K441" t="str">
        <f t="shared" si="44"/>
        <v>カラー:オレンジ=MSB--OR---F2</v>
      </c>
      <c r="L441" s="2" t="str">
        <f t="shared" si="45"/>
        <v>カラー:ベージュ=MSB--BE---F2&amp;カラー:オレンジ=MSB--OR---F2</v>
      </c>
      <c r="M441" s="2" t="str">
        <f t="shared" si="46"/>
        <v>カラー ベージュ オレンジ</v>
      </c>
      <c r="N441" s="2">
        <f t="shared" si="47"/>
        <v>0</v>
      </c>
      <c r="O441" s="2" t="str">
        <f t="shared" si="48"/>
        <v>MSB</v>
      </c>
    </row>
    <row r="442" spans="1:15">
      <c r="A442" t="s">
        <v>7</v>
      </c>
      <c r="B442" t="s">
        <v>222</v>
      </c>
      <c r="C442" t="s">
        <v>9</v>
      </c>
      <c r="F442" t="s">
        <v>55</v>
      </c>
      <c r="G442" t="s">
        <v>475</v>
      </c>
      <c r="I442" t="str">
        <f t="shared" si="42"/>
        <v>--BR---F2</v>
      </c>
      <c r="J442" t="str">
        <f t="shared" si="43"/>
        <v>MSB--BR---F2</v>
      </c>
      <c r="K442" t="str">
        <f t="shared" si="44"/>
        <v>カラー:ブラウン=MSB--BR---F2</v>
      </c>
      <c r="L442" s="2" t="str">
        <f t="shared" si="45"/>
        <v>カラー:ベージュ=MSB--BE---F2&amp;カラー:オレンジ=MSB--OR---F2&amp;カラー:ブラウン=MSB--BR---F2</v>
      </c>
      <c r="M442" s="2" t="str">
        <f t="shared" si="46"/>
        <v>カラー ベージュ オレンジ ブラウン</v>
      </c>
      <c r="N442" s="2">
        <f t="shared" si="47"/>
        <v>0</v>
      </c>
      <c r="O442" s="2" t="str">
        <f t="shared" si="48"/>
        <v>MSB</v>
      </c>
    </row>
    <row r="443" spans="1:15">
      <c r="A443" t="s">
        <v>7</v>
      </c>
      <c r="B443" t="s">
        <v>222</v>
      </c>
      <c r="C443" t="s">
        <v>9</v>
      </c>
      <c r="F443" t="s">
        <v>57</v>
      </c>
      <c r="G443" t="s">
        <v>482</v>
      </c>
      <c r="I443" t="str">
        <f t="shared" si="42"/>
        <v>--IV---F2</v>
      </c>
      <c r="J443" t="str">
        <f t="shared" si="43"/>
        <v>MSB--IV---F2</v>
      </c>
      <c r="K443" t="str">
        <f t="shared" si="44"/>
        <v>カラー:アイボリー=MSB--IV---F2</v>
      </c>
      <c r="L443" s="2" t="str">
        <f t="shared" si="45"/>
        <v>カラー:ベージュ=MSB--BE---F2&amp;カラー:オレンジ=MSB--OR---F2&amp;カラー:ブラウン=MSB--BR---F2&amp;カラー:アイボリー=MSB--IV---F2</v>
      </c>
      <c r="M443" s="2" t="str">
        <f t="shared" si="46"/>
        <v>カラー ベージュ オレンジ ブラウン アイボリー</v>
      </c>
      <c r="N443" s="2">
        <f t="shared" si="47"/>
        <v>0</v>
      </c>
      <c r="O443" s="2" t="str">
        <f t="shared" si="48"/>
        <v>MSB</v>
      </c>
    </row>
    <row r="444" spans="1:15">
      <c r="A444" t="s">
        <v>7</v>
      </c>
      <c r="B444" t="s">
        <v>222</v>
      </c>
      <c r="C444" t="s">
        <v>9</v>
      </c>
      <c r="F444" t="s">
        <v>87</v>
      </c>
      <c r="G444" t="s">
        <v>502</v>
      </c>
      <c r="I444" t="str">
        <f t="shared" si="42"/>
        <v>--GE---F2</v>
      </c>
      <c r="J444" t="str">
        <f t="shared" si="43"/>
        <v>MSB--GE---F2</v>
      </c>
      <c r="K444" t="str">
        <f t="shared" si="44"/>
        <v>カラー:グリーン=MSB--GE---F2</v>
      </c>
      <c r="L444" s="2" t="str">
        <f t="shared" si="45"/>
        <v>カラー:ベージュ=MSB--BE---F2&amp;カラー:オレンジ=MSB--OR---F2&amp;カラー:ブラウン=MSB--BR---F2&amp;カラー:アイボリー=MSB--IV---F2&amp;カラー:グリーン=MSB--GE---F2</v>
      </c>
      <c r="M444" s="2" t="str">
        <f t="shared" si="46"/>
        <v>カラー ベージュ オレンジ ブラウン アイボリー グリーン</v>
      </c>
      <c r="N444" s="2">
        <f t="shared" si="47"/>
        <v>0</v>
      </c>
      <c r="O444" s="2" t="str">
        <f t="shared" si="48"/>
        <v>MSB</v>
      </c>
    </row>
    <row r="445" spans="1:15">
      <c r="A445" t="s">
        <v>7</v>
      </c>
      <c r="B445" t="s">
        <v>222</v>
      </c>
      <c r="C445" t="s">
        <v>9</v>
      </c>
      <c r="F445" t="s">
        <v>82</v>
      </c>
      <c r="G445" t="s">
        <v>503</v>
      </c>
      <c r="I445" t="str">
        <f t="shared" si="42"/>
        <v>--PI---F2</v>
      </c>
      <c r="J445" t="str">
        <f t="shared" si="43"/>
        <v>MSB--PI---F2</v>
      </c>
      <c r="K445" t="str">
        <f t="shared" si="44"/>
        <v>カラー:ピンク=MSB--PI---F2</v>
      </c>
      <c r="L445" s="2" t="str">
        <f t="shared" si="45"/>
        <v>カラー:ベージュ=MSB--BE---F2&amp;カラー:オレンジ=MSB--OR---F2&amp;カラー:ブラウン=MSB--BR---F2&amp;カラー:アイボリー=MSB--IV---F2&amp;カラー:グリーン=MSB--GE---F2&amp;カラー:ピンク=MSB--PI---F2</v>
      </c>
      <c r="M445" s="2" t="str">
        <f t="shared" si="46"/>
        <v>カラー ベージュ オレンジ ブラウン アイボリー グリーン ピンク</v>
      </c>
      <c r="N445" s="2">
        <f t="shared" si="47"/>
        <v>1</v>
      </c>
      <c r="O445" s="2" t="str">
        <f t="shared" si="48"/>
        <v>MSB</v>
      </c>
    </row>
    <row r="446" spans="1:15">
      <c r="A446" t="s">
        <v>7</v>
      </c>
      <c r="B446" t="s">
        <v>223</v>
      </c>
      <c r="C446" t="s">
        <v>9</v>
      </c>
      <c r="F446" t="s">
        <v>157</v>
      </c>
      <c r="G446" t="s">
        <v>500</v>
      </c>
      <c r="I446" t="str">
        <f t="shared" si="42"/>
        <v>--BE---F2</v>
      </c>
      <c r="J446" t="str">
        <f t="shared" si="43"/>
        <v>B75-1P--BE---F2</v>
      </c>
      <c r="K446" t="str">
        <f t="shared" si="44"/>
        <v>カラー:ベージュ=B75-1P--BE---F2</v>
      </c>
      <c r="L446" s="2" t="str">
        <f t="shared" si="45"/>
        <v>カラー:ベージュ=B75-1P--BE---F2</v>
      </c>
      <c r="M446" s="2" t="str">
        <f t="shared" si="46"/>
        <v>カラー ベージュ</v>
      </c>
      <c r="N446" s="2">
        <f t="shared" si="47"/>
        <v>0</v>
      </c>
      <c r="O446" s="2" t="str">
        <f t="shared" si="48"/>
        <v>B75-1P</v>
      </c>
    </row>
    <row r="447" spans="1:15">
      <c r="A447" t="s">
        <v>7</v>
      </c>
      <c r="B447" t="s">
        <v>223</v>
      </c>
      <c r="C447" t="s">
        <v>9</v>
      </c>
      <c r="F447" t="s">
        <v>158</v>
      </c>
      <c r="G447" t="s">
        <v>501</v>
      </c>
      <c r="I447" t="str">
        <f t="shared" si="42"/>
        <v>--OR---F2</v>
      </c>
      <c r="J447" t="str">
        <f t="shared" si="43"/>
        <v>B75-1P--OR---F2</v>
      </c>
      <c r="K447" t="str">
        <f t="shared" si="44"/>
        <v>カラー:オレンジ=B75-1P--OR---F2</v>
      </c>
      <c r="L447" s="2" t="str">
        <f t="shared" si="45"/>
        <v>カラー:ベージュ=B75-1P--BE---F2&amp;カラー:オレンジ=B75-1P--OR---F2</v>
      </c>
      <c r="M447" s="2" t="str">
        <f t="shared" si="46"/>
        <v>カラー ベージュ オレンジ</v>
      </c>
      <c r="N447" s="2">
        <f t="shared" si="47"/>
        <v>0</v>
      </c>
      <c r="O447" s="2" t="str">
        <f t="shared" si="48"/>
        <v>B75-1P</v>
      </c>
    </row>
    <row r="448" spans="1:15">
      <c r="A448" t="s">
        <v>7</v>
      </c>
      <c r="B448" t="s">
        <v>223</v>
      </c>
      <c r="C448" t="s">
        <v>9</v>
      </c>
      <c r="F448" t="s">
        <v>55</v>
      </c>
      <c r="G448" t="s">
        <v>475</v>
      </c>
      <c r="I448" t="str">
        <f t="shared" si="42"/>
        <v>--BR---F2</v>
      </c>
      <c r="J448" t="str">
        <f t="shared" si="43"/>
        <v>B75-1P--BR---F2</v>
      </c>
      <c r="K448" t="str">
        <f t="shared" si="44"/>
        <v>カラー:ブラウン=B75-1P--BR---F2</v>
      </c>
      <c r="L448" s="2" t="str">
        <f t="shared" si="45"/>
        <v>カラー:ベージュ=B75-1P--BE---F2&amp;カラー:オレンジ=B75-1P--OR---F2&amp;カラー:ブラウン=B75-1P--BR---F2</v>
      </c>
      <c r="M448" s="2" t="str">
        <f t="shared" si="46"/>
        <v>カラー ベージュ オレンジ ブラウン</v>
      </c>
      <c r="N448" s="2">
        <f t="shared" si="47"/>
        <v>0</v>
      </c>
      <c r="O448" s="2" t="str">
        <f t="shared" si="48"/>
        <v>B75-1P</v>
      </c>
    </row>
    <row r="449" spans="1:15">
      <c r="A449" t="s">
        <v>7</v>
      </c>
      <c r="B449" t="s">
        <v>223</v>
      </c>
      <c r="C449" t="s">
        <v>9</v>
      </c>
      <c r="F449" t="s">
        <v>57</v>
      </c>
      <c r="G449" t="s">
        <v>482</v>
      </c>
      <c r="I449" t="str">
        <f t="shared" si="42"/>
        <v>--IV---F2</v>
      </c>
      <c r="J449" t="str">
        <f t="shared" si="43"/>
        <v>B75-1P--IV---F2</v>
      </c>
      <c r="K449" t="str">
        <f t="shared" si="44"/>
        <v>カラー:アイボリー=B75-1P--IV---F2</v>
      </c>
      <c r="L449" s="2" t="str">
        <f t="shared" si="45"/>
        <v>カラー:ベージュ=B75-1P--BE---F2&amp;カラー:オレンジ=B75-1P--OR---F2&amp;カラー:ブラウン=B75-1P--BR---F2&amp;カラー:アイボリー=B75-1P--IV---F2</v>
      </c>
      <c r="M449" s="2" t="str">
        <f t="shared" si="46"/>
        <v>カラー ベージュ オレンジ ブラウン アイボリー</v>
      </c>
      <c r="N449" s="2">
        <f t="shared" si="47"/>
        <v>0</v>
      </c>
      <c r="O449" s="2" t="str">
        <f t="shared" si="48"/>
        <v>B75-1P</v>
      </c>
    </row>
    <row r="450" spans="1:15">
      <c r="A450" t="s">
        <v>7</v>
      </c>
      <c r="B450" t="s">
        <v>223</v>
      </c>
      <c r="C450" t="s">
        <v>9</v>
      </c>
      <c r="F450" t="s">
        <v>87</v>
      </c>
      <c r="G450" t="s">
        <v>502</v>
      </c>
      <c r="I450" t="str">
        <f t="shared" si="42"/>
        <v>--GE---F2</v>
      </c>
      <c r="J450" t="str">
        <f t="shared" si="43"/>
        <v>B75-1P--GE---F2</v>
      </c>
      <c r="K450" t="str">
        <f t="shared" si="44"/>
        <v>カラー:グリーン=B75-1P--GE---F2</v>
      </c>
      <c r="L450" s="2" t="str">
        <f t="shared" si="45"/>
        <v>カラー:ベージュ=B75-1P--BE---F2&amp;カラー:オレンジ=B75-1P--OR---F2&amp;カラー:ブラウン=B75-1P--BR---F2&amp;カラー:アイボリー=B75-1P--IV---F2&amp;カラー:グリーン=B75-1P--GE---F2</v>
      </c>
      <c r="M450" s="2" t="str">
        <f t="shared" si="46"/>
        <v>カラー ベージュ オレンジ ブラウン アイボリー グリーン</v>
      </c>
      <c r="N450" s="2">
        <f t="shared" si="47"/>
        <v>0</v>
      </c>
      <c r="O450" s="2" t="str">
        <f t="shared" si="48"/>
        <v>B75-1P</v>
      </c>
    </row>
    <row r="451" spans="1:15">
      <c r="A451" t="s">
        <v>7</v>
      </c>
      <c r="B451" t="s">
        <v>223</v>
      </c>
      <c r="C451" t="s">
        <v>9</v>
      </c>
      <c r="F451" t="s">
        <v>82</v>
      </c>
      <c r="G451" t="s">
        <v>503</v>
      </c>
      <c r="I451" t="str">
        <f t="shared" ref="I451:I514" si="49">SUBSTITUTE(G451,"-YO","")</f>
        <v>--PI---F2</v>
      </c>
      <c r="J451" t="str">
        <f t="shared" ref="J451:J514" si="50">UPPER(B451)&amp;I451</f>
        <v>B75-1P--PI---F2</v>
      </c>
      <c r="K451" t="str">
        <f t="shared" ref="K451:K514" si="51">"カラー:"&amp;F451&amp;"="&amp;J451</f>
        <v>カラー:ピンク=B75-1P--PI---F2</v>
      </c>
      <c r="L451" s="2" t="str">
        <f t="shared" ref="L451:L514" si="52">IF(B451=B450,L450&amp;"&amp;"&amp;K451,K451)</f>
        <v>カラー:ベージュ=B75-1P--BE---F2&amp;カラー:オレンジ=B75-1P--OR---F2&amp;カラー:ブラウン=B75-1P--BR---F2&amp;カラー:アイボリー=B75-1P--IV---F2&amp;カラー:グリーン=B75-1P--GE---F2&amp;カラー:ピンク=B75-1P--PI---F2</v>
      </c>
      <c r="M451" s="2" t="str">
        <f t="shared" ref="M451:M514" si="53">IF(B451&lt;&gt;B450,"カラー "&amp;F451,M450&amp;" "&amp;F451)</f>
        <v>カラー ベージュ オレンジ ブラウン アイボリー グリーン ピンク</v>
      </c>
      <c r="N451" s="2">
        <f t="shared" ref="N451:N514" si="54">IF(B451=B452,0,1)</f>
        <v>1</v>
      </c>
      <c r="O451" s="2" t="str">
        <f t="shared" ref="O451:O514" si="55">UPPER(B451)</f>
        <v>B75-1P</v>
      </c>
    </row>
    <row r="452" spans="1:15">
      <c r="A452" t="s">
        <v>7</v>
      </c>
      <c r="B452" t="s">
        <v>224</v>
      </c>
      <c r="C452" t="s">
        <v>9</v>
      </c>
      <c r="F452" t="s">
        <v>157</v>
      </c>
      <c r="G452" t="s">
        <v>500</v>
      </c>
      <c r="I452" t="str">
        <f t="shared" si="49"/>
        <v>--BE---F2</v>
      </c>
      <c r="J452" t="str">
        <f t="shared" si="50"/>
        <v>B75-15P--BE---F2</v>
      </c>
      <c r="K452" t="str">
        <f t="shared" si="51"/>
        <v>カラー:ベージュ=B75-15P--BE---F2</v>
      </c>
      <c r="L452" s="2" t="str">
        <f t="shared" si="52"/>
        <v>カラー:ベージュ=B75-15P--BE---F2</v>
      </c>
      <c r="M452" s="2" t="str">
        <f t="shared" si="53"/>
        <v>カラー ベージュ</v>
      </c>
      <c r="N452" s="2">
        <f t="shared" si="54"/>
        <v>0</v>
      </c>
      <c r="O452" s="2" t="str">
        <f t="shared" si="55"/>
        <v>B75-15P</v>
      </c>
    </row>
    <row r="453" spans="1:15">
      <c r="A453" t="s">
        <v>7</v>
      </c>
      <c r="B453" t="s">
        <v>224</v>
      </c>
      <c r="C453" t="s">
        <v>9</v>
      </c>
      <c r="F453" t="s">
        <v>158</v>
      </c>
      <c r="G453" t="s">
        <v>501</v>
      </c>
      <c r="I453" t="str">
        <f t="shared" si="49"/>
        <v>--OR---F2</v>
      </c>
      <c r="J453" t="str">
        <f t="shared" si="50"/>
        <v>B75-15P--OR---F2</v>
      </c>
      <c r="K453" t="str">
        <f t="shared" si="51"/>
        <v>カラー:オレンジ=B75-15P--OR---F2</v>
      </c>
      <c r="L453" s="2" t="str">
        <f t="shared" si="52"/>
        <v>カラー:ベージュ=B75-15P--BE---F2&amp;カラー:オレンジ=B75-15P--OR---F2</v>
      </c>
      <c r="M453" s="2" t="str">
        <f t="shared" si="53"/>
        <v>カラー ベージュ オレンジ</v>
      </c>
      <c r="N453" s="2">
        <f t="shared" si="54"/>
        <v>0</v>
      </c>
      <c r="O453" s="2" t="str">
        <f t="shared" si="55"/>
        <v>B75-15P</v>
      </c>
    </row>
    <row r="454" spans="1:15">
      <c r="A454" t="s">
        <v>7</v>
      </c>
      <c r="B454" t="s">
        <v>224</v>
      </c>
      <c r="C454" t="s">
        <v>9</v>
      </c>
      <c r="F454" t="s">
        <v>55</v>
      </c>
      <c r="G454" t="s">
        <v>475</v>
      </c>
      <c r="I454" t="str">
        <f t="shared" si="49"/>
        <v>--BR---F2</v>
      </c>
      <c r="J454" t="str">
        <f t="shared" si="50"/>
        <v>B75-15P--BR---F2</v>
      </c>
      <c r="K454" t="str">
        <f t="shared" si="51"/>
        <v>カラー:ブラウン=B75-15P--BR---F2</v>
      </c>
      <c r="L454" s="2" t="str">
        <f t="shared" si="52"/>
        <v>カラー:ベージュ=B75-15P--BE---F2&amp;カラー:オレンジ=B75-15P--OR---F2&amp;カラー:ブラウン=B75-15P--BR---F2</v>
      </c>
      <c r="M454" s="2" t="str">
        <f t="shared" si="53"/>
        <v>カラー ベージュ オレンジ ブラウン</v>
      </c>
      <c r="N454" s="2">
        <f t="shared" si="54"/>
        <v>0</v>
      </c>
      <c r="O454" s="2" t="str">
        <f t="shared" si="55"/>
        <v>B75-15P</v>
      </c>
    </row>
    <row r="455" spans="1:15">
      <c r="A455" t="s">
        <v>7</v>
      </c>
      <c r="B455" t="s">
        <v>224</v>
      </c>
      <c r="C455" t="s">
        <v>9</v>
      </c>
      <c r="F455" t="s">
        <v>57</v>
      </c>
      <c r="G455" t="s">
        <v>482</v>
      </c>
      <c r="I455" t="str">
        <f t="shared" si="49"/>
        <v>--IV---F2</v>
      </c>
      <c r="J455" t="str">
        <f t="shared" si="50"/>
        <v>B75-15P--IV---F2</v>
      </c>
      <c r="K455" t="str">
        <f t="shared" si="51"/>
        <v>カラー:アイボリー=B75-15P--IV---F2</v>
      </c>
      <c r="L455" s="2" t="str">
        <f t="shared" si="52"/>
        <v>カラー:ベージュ=B75-15P--BE---F2&amp;カラー:オレンジ=B75-15P--OR---F2&amp;カラー:ブラウン=B75-15P--BR---F2&amp;カラー:アイボリー=B75-15P--IV---F2</v>
      </c>
      <c r="M455" s="2" t="str">
        <f t="shared" si="53"/>
        <v>カラー ベージュ オレンジ ブラウン アイボリー</v>
      </c>
      <c r="N455" s="2">
        <f t="shared" si="54"/>
        <v>0</v>
      </c>
      <c r="O455" s="2" t="str">
        <f t="shared" si="55"/>
        <v>B75-15P</v>
      </c>
    </row>
    <row r="456" spans="1:15">
      <c r="A456" t="s">
        <v>7</v>
      </c>
      <c r="B456" t="s">
        <v>224</v>
      </c>
      <c r="C456" t="s">
        <v>9</v>
      </c>
      <c r="F456" t="s">
        <v>87</v>
      </c>
      <c r="G456" t="s">
        <v>502</v>
      </c>
      <c r="I456" t="str">
        <f t="shared" si="49"/>
        <v>--GE---F2</v>
      </c>
      <c r="J456" t="str">
        <f t="shared" si="50"/>
        <v>B75-15P--GE---F2</v>
      </c>
      <c r="K456" t="str">
        <f t="shared" si="51"/>
        <v>カラー:グリーン=B75-15P--GE---F2</v>
      </c>
      <c r="L456" s="2" t="str">
        <f t="shared" si="52"/>
        <v>カラー:ベージュ=B75-15P--BE---F2&amp;カラー:オレンジ=B75-15P--OR---F2&amp;カラー:ブラウン=B75-15P--BR---F2&amp;カラー:アイボリー=B75-15P--IV---F2&amp;カラー:グリーン=B75-15P--GE---F2</v>
      </c>
      <c r="M456" s="2" t="str">
        <f t="shared" si="53"/>
        <v>カラー ベージュ オレンジ ブラウン アイボリー グリーン</v>
      </c>
      <c r="N456" s="2">
        <f t="shared" si="54"/>
        <v>0</v>
      </c>
      <c r="O456" s="2" t="str">
        <f t="shared" si="55"/>
        <v>B75-15P</v>
      </c>
    </row>
    <row r="457" spans="1:15">
      <c r="A457" t="s">
        <v>7</v>
      </c>
      <c r="B457" t="s">
        <v>224</v>
      </c>
      <c r="C457" t="s">
        <v>9</v>
      </c>
      <c r="F457" t="s">
        <v>82</v>
      </c>
      <c r="G457" t="s">
        <v>503</v>
      </c>
      <c r="I457" t="str">
        <f t="shared" si="49"/>
        <v>--PI---F2</v>
      </c>
      <c r="J457" t="str">
        <f t="shared" si="50"/>
        <v>B75-15P--PI---F2</v>
      </c>
      <c r="K457" t="str">
        <f t="shared" si="51"/>
        <v>カラー:ピンク=B75-15P--PI---F2</v>
      </c>
      <c r="L457" s="2" t="str">
        <f t="shared" si="52"/>
        <v>カラー:ベージュ=B75-15P--BE---F2&amp;カラー:オレンジ=B75-15P--OR---F2&amp;カラー:ブラウン=B75-15P--BR---F2&amp;カラー:アイボリー=B75-15P--IV---F2&amp;カラー:グリーン=B75-15P--GE---F2&amp;カラー:ピンク=B75-15P--PI---F2</v>
      </c>
      <c r="M457" s="2" t="str">
        <f t="shared" si="53"/>
        <v>カラー ベージュ オレンジ ブラウン アイボリー グリーン ピンク</v>
      </c>
      <c r="N457" s="2">
        <f t="shared" si="54"/>
        <v>1</v>
      </c>
      <c r="O457" s="2" t="str">
        <f t="shared" si="55"/>
        <v>B75-15P</v>
      </c>
    </row>
    <row r="458" spans="1:15">
      <c r="A458" t="s">
        <v>7</v>
      </c>
      <c r="B458" t="s">
        <v>225</v>
      </c>
      <c r="C458" t="s">
        <v>9</v>
      </c>
      <c r="F458" t="s">
        <v>55</v>
      </c>
      <c r="G458" t="s">
        <v>485</v>
      </c>
      <c r="I458" t="str">
        <f t="shared" si="49"/>
        <v>--BR</v>
      </c>
      <c r="J458" t="str">
        <f t="shared" si="50"/>
        <v>H1258--BR</v>
      </c>
      <c r="K458" t="str">
        <f t="shared" si="51"/>
        <v>カラー:ブラウン=H1258--BR</v>
      </c>
      <c r="L458" s="2" t="str">
        <f t="shared" si="52"/>
        <v>カラー:ブラウン=H1258--BR</v>
      </c>
      <c r="M458" s="2" t="str">
        <f t="shared" si="53"/>
        <v>カラー ブラウン</v>
      </c>
      <c r="N458" s="2">
        <f t="shared" si="54"/>
        <v>0</v>
      </c>
      <c r="O458" s="2" t="str">
        <f t="shared" si="55"/>
        <v>H1258</v>
      </c>
    </row>
    <row r="459" spans="1:15">
      <c r="A459" t="s">
        <v>7</v>
      </c>
      <c r="B459" t="s">
        <v>225</v>
      </c>
      <c r="C459" t="s">
        <v>9</v>
      </c>
      <c r="F459" t="s">
        <v>10</v>
      </c>
      <c r="G459" t="s">
        <v>466</v>
      </c>
      <c r="I459" t="str">
        <f t="shared" si="49"/>
        <v>--NA</v>
      </c>
      <c r="J459" t="str">
        <f t="shared" si="50"/>
        <v>H1258--NA</v>
      </c>
      <c r="K459" t="str">
        <f t="shared" si="51"/>
        <v>カラー:ナチュラル=H1258--NA</v>
      </c>
      <c r="L459" s="2" t="str">
        <f t="shared" si="52"/>
        <v>カラー:ブラウン=H1258--BR&amp;カラー:ナチュラル=H1258--NA</v>
      </c>
      <c r="M459" s="2" t="str">
        <f t="shared" si="53"/>
        <v>カラー ブラウン ナチュラル</v>
      </c>
      <c r="N459" s="2">
        <f t="shared" si="54"/>
        <v>0</v>
      </c>
      <c r="O459" s="2" t="str">
        <f t="shared" si="55"/>
        <v>H1258</v>
      </c>
    </row>
    <row r="460" spans="1:15">
      <c r="A460" t="s">
        <v>7</v>
      </c>
      <c r="B460" t="s">
        <v>225</v>
      </c>
      <c r="C460" t="s">
        <v>9</v>
      </c>
      <c r="F460" t="s">
        <v>13</v>
      </c>
      <c r="G460" t="s">
        <v>468</v>
      </c>
      <c r="I460" t="str">
        <f t="shared" si="49"/>
        <v>--WH</v>
      </c>
      <c r="J460" t="str">
        <f t="shared" si="50"/>
        <v>H1258--WH</v>
      </c>
      <c r="K460" t="str">
        <f t="shared" si="51"/>
        <v>カラー:ホワイト=H1258--WH</v>
      </c>
      <c r="L460" s="2" t="str">
        <f t="shared" si="52"/>
        <v>カラー:ブラウン=H1258--BR&amp;カラー:ナチュラル=H1258--NA&amp;カラー:ホワイト=H1258--WH</v>
      </c>
      <c r="M460" s="2" t="str">
        <f t="shared" si="53"/>
        <v>カラー ブラウン ナチュラル ホワイト</v>
      </c>
      <c r="N460" s="2">
        <f t="shared" si="54"/>
        <v>1</v>
      </c>
      <c r="O460" s="2" t="str">
        <f t="shared" si="55"/>
        <v>H1258</v>
      </c>
    </row>
    <row r="461" spans="1:15">
      <c r="A461" t="s">
        <v>7</v>
      </c>
      <c r="B461" t="s">
        <v>226</v>
      </c>
      <c r="C461" t="s">
        <v>9</v>
      </c>
      <c r="F461" t="s">
        <v>55</v>
      </c>
      <c r="G461" t="s">
        <v>485</v>
      </c>
      <c r="I461" t="str">
        <f t="shared" si="49"/>
        <v>--BR</v>
      </c>
      <c r="J461" t="str">
        <f t="shared" si="50"/>
        <v>H1258-2SET--BR</v>
      </c>
      <c r="K461" t="str">
        <f t="shared" si="51"/>
        <v>カラー:ブラウン=H1258-2SET--BR</v>
      </c>
      <c r="L461" s="2" t="str">
        <f t="shared" si="52"/>
        <v>カラー:ブラウン=H1258-2SET--BR</v>
      </c>
      <c r="M461" s="2" t="str">
        <f t="shared" si="53"/>
        <v>カラー ブラウン</v>
      </c>
      <c r="N461" s="2">
        <f t="shared" si="54"/>
        <v>0</v>
      </c>
      <c r="O461" s="2" t="str">
        <f t="shared" si="55"/>
        <v>H1258-2SET</v>
      </c>
    </row>
    <row r="462" spans="1:15">
      <c r="A462" t="s">
        <v>7</v>
      </c>
      <c r="B462" t="s">
        <v>226</v>
      </c>
      <c r="C462" t="s">
        <v>9</v>
      </c>
      <c r="F462" t="s">
        <v>10</v>
      </c>
      <c r="G462" t="s">
        <v>466</v>
      </c>
      <c r="I462" t="str">
        <f t="shared" si="49"/>
        <v>--NA</v>
      </c>
      <c r="J462" t="str">
        <f t="shared" si="50"/>
        <v>H1258-2SET--NA</v>
      </c>
      <c r="K462" t="str">
        <f t="shared" si="51"/>
        <v>カラー:ナチュラル=H1258-2SET--NA</v>
      </c>
      <c r="L462" s="2" t="str">
        <f t="shared" si="52"/>
        <v>カラー:ブラウン=H1258-2SET--BR&amp;カラー:ナチュラル=H1258-2SET--NA</v>
      </c>
      <c r="M462" s="2" t="str">
        <f t="shared" si="53"/>
        <v>カラー ブラウン ナチュラル</v>
      </c>
      <c r="N462" s="2">
        <f t="shared" si="54"/>
        <v>0</v>
      </c>
      <c r="O462" s="2" t="str">
        <f t="shared" si="55"/>
        <v>H1258-2SET</v>
      </c>
    </row>
    <row r="463" spans="1:15">
      <c r="A463" t="s">
        <v>7</v>
      </c>
      <c r="B463" t="s">
        <v>226</v>
      </c>
      <c r="C463" t="s">
        <v>9</v>
      </c>
      <c r="F463" t="s">
        <v>13</v>
      </c>
      <c r="G463" t="s">
        <v>468</v>
      </c>
      <c r="I463" t="str">
        <f t="shared" si="49"/>
        <v>--WH</v>
      </c>
      <c r="J463" t="str">
        <f t="shared" si="50"/>
        <v>H1258-2SET--WH</v>
      </c>
      <c r="K463" t="str">
        <f t="shared" si="51"/>
        <v>カラー:ホワイト=H1258-2SET--WH</v>
      </c>
      <c r="L463" s="2" t="str">
        <f t="shared" si="52"/>
        <v>カラー:ブラウン=H1258-2SET--BR&amp;カラー:ナチュラル=H1258-2SET--NA&amp;カラー:ホワイト=H1258-2SET--WH</v>
      </c>
      <c r="M463" s="2" t="str">
        <f t="shared" si="53"/>
        <v>カラー ブラウン ナチュラル ホワイト</v>
      </c>
      <c r="N463" s="2">
        <f t="shared" si="54"/>
        <v>1</v>
      </c>
      <c r="O463" s="2" t="str">
        <f t="shared" si="55"/>
        <v>H1258-2SET</v>
      </c>
    </row>
    <row r="464" spans="1:15">
      <c r="A464" t="s">
        <v>7</v>
      </c>
      <c r="B464" t="s">
        <v>227</v>
      </c>
      <c r="C464" t="s">
        <v>9</v>
      </c>
      <c r="F464" t="s">
        <v>55</v>
      </c>
      <c r="G464" t="s">
        <v>485</v>
      </c>
      <c r="I464" t="str">
        <f t="shared" si="49"/>
        <v>--BR</v>
      </c>
      <c r="J464" t="str">
        <f t="shared" si="50"/>
        <v>H1258-3SET--BR</v>
      </c>
      <c r="K464" t="str">
        <f t="shared" si="51"/>
        <v>カラー:ブラウン=H1258-3SET--BR</v>
      </c>
      <c r="L464" s="2" t="str">
        <f t="shared" si="52"/>
        <v>カラー:ブラウン=H1258-3SET--BR</v>
      </c>
      <c r="M464" s="2" t="str">
        <f t="shared" si="53"/>
        <v>カラー ブラウン</v>
      </c>
      <c r="N464" s="2">
        <f t="shared" si="54"/>
        <v>0</v>
      </c>
      <c r="O464" s="2" t="str">
        <f t="shared" si="55"/>
        <v>H1258-3SET</v>
      </c>
    </row>
    <row r="465" spans="1:15">
      <c r="A465" t="s">
        <v>7</v>
      </c>
      <c r="B465" t="s">
        <v>227</v>
      </c>
      <c r="C465" t="s">
        <v>9</v>
      </c>
      <c r="F465" t="s">
        <v>10</v>
      </c>
      <c r="G465" t="s">
        <v>466</v>
      </c>
      <c r="I465" t="str">
        <f t="shared" si="49"/>
        <v>--NA</v>
      </c>
      <c r="J465" t="str">
        <f t="shared" si="50"/>
        <v>H1258-3SET--NA</v>
      </c>
      <c r="K465" t="str">
        <f t="shared" si="51"/>
        <v>カラー:ナチュラル=H1258-3SET--NA</v>
      </c>
      <c r="L465" s="2" t="str">
        <f t="shared" si="52"/>
        <v>カラー:ブラウン=H1258-3SET--BR&amp;カラー:ナチュラル=H1258-3SET--NA</v>
      </c>
      <c r="M465" s="2" t="str">
        <f t="shared" si="53"/>
        <v>カラー ブラウン ナチュラル</v>
      </c>
      <c r="N465" s="2">
        <f t="shared" si="54"/>
        <v>0</v>
      </c>
      <c r="O465" s="2" t="str">
        <f t="shared" si="55"/>
        <v>H1258-3SET</v>
      </c>
    </row>
    <row r="466" spans="1:15">
      <c r="A466" t="s">
        <v>7</v>
      </c>
      <c r="B466" t="s">
        <v>227</v>
      </c>
      <c r="C466" t="s">
        <v>9</v>
      </c>
      <c r="F466" t="s">
        <v>13</v>
      </c>
      <c r="G466" t="s">
        <v>468</v>
      </c>
      <c r="I466" t="str">
        <f t="shared" si="49"/>
        <v>--WH</v>
      </c>
      <c r="J466" t="str">
        <f t="shared" si="50"/>
        <v>H1258-3SET--WH</v>
      </c>
      <c r="K466" t="str">
        <f t="shared" si="51"/>
        <v>カラー:ホワイト=H1258-3SET--WH</v>
      </c>
      <c r="L466" s="2" t="str">
        <f t="shared" si="52"/>
        <v>カラー:ブラウン=H1258-3SET--BR&amp;カラー:ナチュラル=H1258-3SET--NA&amp;カラー:ホワイト=H1258-3SET--WH</v>
      </c>
      <c r="M466" s="2" t="str">
        <f t="shared" si="53"/>
        <v>カラー ブラウン ナチュラル ホワイト</v>
      </c>
      <c r="N466" s="2">
        <f t="shared" si="54"/>
        <v>1</v>
      </c>
      <c r="O466" s="2" t="str">
        <f t="shared" si="55"/>
        <v>H1258-3SET</v>
      </c>
    </row>
    <row r="467" spans="1:15">
      <c r="A467" t="s">
        <v>7</v>
      </c>
      <c r="B467" t="s">
        <v>228</v>
      </c>
      <c r="C467" t="s">
        <v>9</v>
      </c>
      <c r="F467" t="s">
        <v>81</v>
      </c>
      <c r="G467" t="s">
        <v>487</v>
      </c>
      <c r="I467" t="str">
        <f t="shared" si="49"/>
        <v>--BL</v>
      </c>
      <c r="J467" t="str">
        <f t="shared" si="50"/>
        <v>H1010--BL</v>
      </c>
      <c r="K467" t="str">
        <f t="shared" si="51"/>
        <v>カラー:ブルー=H1010--BL</v>
      </c>
      <c r="L467" s="2" t="str">
        <f t="shared" si="52"/>
        <v>カラー:ブルー=H1010--BL</v>
      </c>
      <c r="M467" s="2" t="str">
        <f t="shared" si="53"/>
        <v>カラー ブルー</v>
      </c>
      <c r="N467" s="2">
        <f t="shared" si="54"/>
        <v>0</v>
      </c>
      <c r="O467" s="2" t="str">
        <f t="shared" si="55"/>
        <v>H1010</v>
      </c>
    </row>
    <row r="468" spans="1:15">
      <c r="A468" t="s">
        <v>7</v>
      </c>
      <c r="B468" t="s">
        <v>228</v>
      </c>
      <c r="C468" t="s">
        <v>9</v>
      </c>
      <c r="F468" t="s">
        <v>55</v>
      </c>
      <c r="G468" t="s">
        <v>485</v>
      </c>
      <c r="I468" t="str">
        <f t="shared" si="49"/>
        <v>--BR</v>
      </c>
      <c r="J468" t="str">
        <f t="shared" si="50"/>
        <v>H1010--BR</v>
      </c>
      <c r="K468" t="str">
        <f t="shared" si="51"/>
        <v>カラー:ブラウン=H1010--BR</v>
      </c>
      <c r="L468" s="2" t="str">
        <f t="shared" si="52"/>
        <v>カラー:ブルー=H1010--BL&amp;カラー:ブラウン=H1010--BR</v>
      </c>
      <c r="M468" s="2" t="str">
        <f t="shared" si="53"/>
        <v>カラー ブルー ブラウン</v>
      </c>
      <c r="N468" s="2">
        <f t="shared" si="54"/>
        <v>0</v>
      </c>
      <c r="O468" s="2" t="str">
        <f t="shared" si="55"/>
        <v>H1010</v>
      </c>
    </row>
    <row r="469" spans="1:15">
      <c r="A469" t="s">
        <v>7</v>
      </c>
      <c r="B469" t="s">
        <v>228</v>
      </c>
      <c r="C469" t="s">
        <v>9</v>
      </c>
      <c r="F469" t="s">
        <v>10</v>
      </c>
      <c r="G469" t="s">
        <v>466</v>
      </c>
      <c r="I469" t="str">
        <f t="shared" si="49"/>
        <v>--NA</v>
      </c>
      <c r="J469" t="str">
        <f t="shared" si="50"/>
        <v>H1010--NA</v>
      </c>
      <c r="K469" t="str">
        <f t="shared" si="51"/>
        <v>カラー:ナチュラル=H1010--NA</v>
      </c>
      <c r="L469" s="2" t="str">
        <f t="shared" si="52"/>
        <v>カラー:ブルー=H1010--BL&amp;カラー:ブラウン=H1010--BR&amp;カラー:ナチュラル=H1010--NA</v>
      </c>
      <c r="M469" s="2" t="str">
        <f t="shared" si="53"/>
        <v>カラー ブルー ブラウン ナチュラル</v>
      </c>
      <c r="N469" s="2">
        <f t="shared" si="54"/>
        <v>0</v>
      </c>
      <c r="O469" s="2" t="str">
        <f t="shared" si="55"/>
        <v>H1010</v>
      </c>
    </row>
    <row r="470" spans="1:15">
      <c r="A470" t="s">
        <v>7</v>
      </c>
      <c r="B470" t="s">
        <v>228</v>
      </c>
      <c r="C470" t="s">
        <v>9</v>
      </c>
      <c r="F470" t="s">
        <v>82</v>
      </c>
      <c r="G470" t="s">
        <v>498</v>
      </c>
      <c r="I470" t="str">
        <f t="shared" si="49"/>
        <v>--PI</v>
      </c>
      <c r="J470" t="str">
        <f t="shared" si="50"/>
        <v>H1010--PI</v>
      </c>
      <c r="K470" t="str">
        <f t="shared" si="51"/>
        <v>カラー:ピンク=H1010--PI</v>
      </c>
      <c r="L470" s="2" t="str">
        <f t="shared" si="52"/>
        <v>カラー:ブルー=H1010--BL&amp;カラー:ブラウン=H1010--BR&amp;カラー:ナチュラル=H1010--NA&amp;カラー:ピンク=H1010--PI</v>
      </c>
      <c r="M470" s="2" t="str">
        <f t="shared" si="53"/>
        <v>カラー ブルー ブラウン ナチュラル ピンク</v>
      </c>
      <c r="N470" s="2">
        <f t="shared" si="54"/>
        <v>0</v>
      </c>
      <c r="O470" s="2" t="str">
        <f t="shared" si="55"/>
        <v>H1010</v>
      </c>
    </row>
    <row r="471" spans="1:15">
      <c r="A471" t="s">
        <v>7</v>
      </c>
      <c r="B471" t="s">
        <v>228</v>
      </c>
      <c r="C471" t="s">
        <v>9</v>
      </c>
      <c r="F471" t="s">
        <v>85</v>
      </c>
      <c r="G471" t="s">
        <v>490</v>
      </c>
      <c r="I471" t="str">
        <f t="shared" si="49"/>
        <v>--YE</v>
      </c>
      <c r="J471" t="str">
        <f t="shared" si="50"/>
        <v>H1010--YE</v>
      </c>
      <c r="K471" t="str">
        <f t="shared" si="51"/>
        <v>カラー:イエロー=H1010--YE</v>
      </c>
      <c r="L471" s="2" t="str">
        <f t="shared" si="52"/>
        <v>カラー:ブルー=H1010--BL&amp;カラー:ブラウン=H1010--BR&amp;カラー:ナチュラル=H1010--NA&amp;カラー:ピンク=H1010--PI&amp;カラー:イエロー=H1010--YE</v>
      </c>
      <c r="M471" s="2" t="str">
        <f t="shared" si="53"/>
        <v>カラー ブルー ブラウン ナチュラル ピンク イエロー</v>
      </c>
      <c r="N471" s="2">
        <f t="shared" si="54"/>
        <v>0</v>
      </c>
      <c r="O471" s="2" t="str">
        <f t="shared" si="55"/>
        <v>H1010</v>
      </c>
    </row>
    <row r="472" spans="1:15">
      <c r="A472" t="s">
        <v>7</v>
      </c>
      <c r="B472" t="s">
        <v>228</v>
      </c>
      <c r="C472" t="s">
        <v>9</v>
      </c>
      <c r="F472" t="s">
        <v>13</v>
      </c>
      <c r="G472" t="s">
        <v>468</v>
      </c>
      <c r="I472" t="str">
        <f t="shared" si="49"/>
        <v>--WH</v>
      </c>
      <c r="J472" t="str">
        <f t="shared" si="50"/>
        <v>H1010--WH</v>
      </c>
      <c r="K472" t="str">
        <f t="shared" si="51"/>
        <v>カラー:ホワイト=H1010--WH</v>
      </c>
      <c r="L472" s="2" t="str">
        <f t="shared" si="52"/>
        <v>カラー:ブルー=H1010--BL&amp;カラー:ブラウン=H1010--BR&amp;カラー:ナチュラル=H1010--NA&amp;カラー:ピンク=H1010--PI&amp;カラー:イエロー=H1010--YE&amp;カラー:ホワイト=H1010--WH</v>
      </c>
      <c r="M472" s="2" t="str">
        <f t="shared" si="53"/>
        <v>カラー ブルー ブラウン ナチュラル ピンク イエロー ホワイト</v>
      </c>
      <c r="N472" s="2">
        <f t="shared" si="54"/>
        <v>1</v>
      </c>
      <c r="O472" s="2" t="str">
        <f t="shared" si="55"/>
        <v>H1010</v>
      </c>
    </row>
    <row r="473" spans="1:15">
      <c r="A473" t="s">
        <v>7</v>
      </c>
      <c r="B473" t="s">
        <v>229</v>
      </c>
      <c r="C473" t="s">
        <v>9</v>
      </c>
      <c r="F473" t="s">
        <v>81</v>
      </c>
      <c r="G473" t="s">
        <v>487</v>
      </c>
      <c r="I473" t="str">
        <f t="shared" si="49"/>
        <v>--BL</v>
      </c>
      <c r="J473" t="str">
        <f t="shared" si="50"/>
        <v>H1010-2SET--BL</v>
      </c>
      <c r="K473" t="str">
        <f t="shared" si="51"/>
        <v>カラー:ブルー=H1010-2SET--BL</v>
      </c>
      <c r="L473" s="2" t="str">
        <f t="shared" si="52"/>
        <v>カラー:ブルー=H1010-2SET--BL</v>
      </c>
      <c r="M473" s="2" t="str">
        <f t="shared" si="53"/>
        <v>カラー ブルー</v>
      </c>
      <c r="N473" s="2">
        <f t="shared" si="54"/>
        <v>0</v>
      </c>
      <c r="O473" s="2" t="str">
        <f t="shared" si="55"/>
        <v>H1010-2SET</v>
      </c>
    </row>
    <row r="474" spans="1:15">
      <c r="A474" t="s">
        <v>7</v>
      </c>
      <c r="B474" t="s">
        <v>229</v>
      </c>
      <c r="C474" t="s">
        <v>9</v>
      </c>
      <c r="F474" t="s">
        <v>55</v>
      </c>
      <c r="G474" t="s">
        <v>485</v>
      </c>
      <c r="I474" t="str">
        <f t="shared" si="49"/>
        <v>--BR</v>
      </c>
      <c r="J474" t="str">
        <f t="shared" si="50"/>
        <v>H1010-2SET--BR</v>
      </c>
      <c r="K474" t="str">
        <f t="shared" si="51"/>
        <v>カラー:ブラウン=H1010-2SET--BR</v>
      </c>
      <c r="L474" s="2" t="str">
        <f t="shared" si="52"/>
        <v>カラー:ブルー=H1010-2SET--BL&amp;カラー:ブラウン=H1010-2SET--BR</v>
      </c>
      <c r="M474" s="2" t="str">
        <f t="shared" si="53"/>
        <v>カラー ブルー ブラウン</v>
      </c>
      <c r="N474" s="2">
        <f t="shared" si="54"/>
        <v>0</v>
      </c>
      <c r="O474" s="2" t="str">
        <f t="shared" si="55"/>
        <v>H1010-2SET</v>
      </c>
    </row>
    <row r="475" spans="1:15">
      <c r="A475" t="s">
        <v>7</v>
      </c>
      <c r="B475" t="s">
        <v>229</v>
      </c>
      <c r="C475" t="s">
        <v>9</v>
      </c>
      <c r="F475" t="s">
        <v>10</v>
      </c>
      <c r="G475" t="s">
        <v>466</v>
      </c>
      <c r="I475" t="str">
        <f t="shared" si="49"/>
        <v>--NA</v>
      </c>
      <c r="J475" t="str">
        <f t="shared" si="50"/>
        <v>H1010-2SET--NA</v>
      </c>
      <c r="K475" t="str">
        <f t="shared" si="51"/>
        <v>カラー:ナチュラル=H1010-2SET--NA</v>
      </c>
      <c r="L475" s="2" t="str">
        <f t="shared" si="52"/>
        <v>カラー:ブルー=H1010-2SET--BL&amp;カラー:ブラウン=H1010-2SET--BR&amp;カラー:ナチュラル=H1010-2SET--NA</v>
      </c>
      <c r="M475" s="2" t="str">
        <f t="shared" si="53"/>
        <v>カラー ブルー ブラウン ナチュラル</v>
      </c>
      <c r="N475" s="2">
        <f t="shared" si="54"/>
        <v>0</v>
      </c>
      <c r="O475" s="2" t="str">
        <f t="shared" si="55"/>
        <v>H1010-2SET</v>
      </c>
    </row>
    <row r="476" spans="1:15">
      <c r="A476" t="s">
        <v>7</v>
      </c>
      <c r="B476" t="s">
        <v>229</v>
      </c>
      <c r="C476" t="s">
        <v>9</v>
      </c>
      <c r="F476" t="s">
        <v>82</v>
      </c>
      <c r="G476" t="s">
        <v>498</v>
      </c>
      <c r="I476" t="str">
        <f t="shared" si="49"/>
        <v>--PI</v>
      </c>
      <c r="J476" t="str">
        <f t="shared" si="50"/>
        <v>H1010-2SET--PI</v>
      </c>
      <c r="K476" t="str">
        <f t="shared" si="51"/>
        <v>カラー:ピンク=H1010-2SET--PI</v>
      </c>
      <c r="L476" s="2" t="str">
        <f t="shared" si="52"/>
        <v>カラー:ブルー=H1010-2SET--BL&amp;カラー:ブラウン=H1010-2SET--BR&amp;カラー:ナチュラル=H1010-2SET--NA&amp;カラー:ピンク=H1010-2SET--PI</v>
      </c>
      <c r="M476" s="2" t="str">
        <f t="shared" si="53"/>
        <v>カラー ブルー ブラウン ナチュラル ピンク</v>
      </c>
      <c r="N476" s="2">
        <f t="shared" si="54"/>
        <v>0</v>
      </c>
      <c r="O476" s="2" t="str">
        <f t="shared" si="55"/>
        <v>H1010-2SET</v>
      </c>
    </row>
    <row r="477" spans="1:15">
      <c r="A477" t="s">
        <v>7</v>
      </c>
      <c r="B477" t="s">
        <v>229</v>
      </c>
      <c r="C477" t="s">
        <v>9</v>
      </c>
      <c r="F477" t="s">
        <v>85</v>
      </c>
      <c r="G477" t="s">
        <v>490</v>
      </c>
      <c r="I477" t="str">
        <f t="shared" si="49"/>
        <v>--YE</v>
      </c>
      <c r="J477" t="str">
        <f t="shared" si="50"/>
        <v>H1010-2SET--YE</v>
      </c>
      <c r="K477" t="str">
        <f t="shared" si="51"/>
        <v>カラー:イエロー=H1010-2SET--YE</v>
      </c>
      <c r="L477" s="2" t="str">
        <f t="shared" si="52"/>
        <v>カラー:ブルー=H1010-2SET--BL&amp;カラー:ブラウン=H1010-2SET--BR&amp;カラー:ナチュラル=H1010-2SET--NA&amp;カラー:ピンク=H1010-2SET--PI&amp;カラー:イエロー=H1010-2SET--YE</v>
      </c>
      <c r="M477" s="2" t="str">
        <f t="shared" si="53"/>
        <v>カラー ブルー ブラウン ナチュラル ピンク イエロー</v>
      </c>
      <c r="N477" s="2">
        <f t="shared" si="54"/>
        <v>0</v>
      </c>
      <c r="O477" s="2" t="str">
        <f t="shared" si="55"/>
        <v>H1010-2SET</v>
      </c>
    </row>
    <row r="478" spans="1:15">
      <c r="A478" t="s">
        <v>7</v>
      </c>
      <c r="B478" t="s">
        <v>229</v>
      </c>
      <c r="C478" t="s">
        <v>9</v>
      </c>
      <c r="F478" t="s">
        <v>13</v>
      </c>
      <c r="G478" t="s">
        <v>468</v>
      </c>
      <c r="I478" t="str">
        <f t="shared" si="49"/>
        <v>--WH</v>
      </c>
      <c r="J478" t="str">
        <f t="shared" si="50"/>
        <v>H1010-2SET--WH</v>
      </c>
      <c r="K478" t="str">
        <f t="shared" si="51"/>
        <v>カラー:ホワイト=H1010-2SET--WH</v>
      </c>
      <c r="L478" s="2" t="str">
        <f t="shared" si="52"/>
        <v>カラー:ブルー=H1010-2SET--BL&amp;カラー:ブラウン=H1010-2SET--BR&amp;カラー:ナチュラル=H1010-2SET--NA&amp;カラー:ピンク=H1010-2SET--PI&amp;カラー:イエロー=H1010-2SET--YE&amp;カラー:ホワイト=H1010-2SET--WH</v>
      </c>
      <c r="M478" s="2" t="str">
        <f t="shared" si="53"/>
        <v>カラー ブルー ブラウン ナチュラル ピンク イエロー ホワイト</v>
      </c>
      <c r="N478" s="2">
        <f t="shared" si="54"/>
        <v>1</v>
      </c>
      <c r="O478" s="2" t="str">
        <f t="shared" si="55"/>
        <v>H1010-2SET</v>
      </c>
    </row>
    <row r="479" spans="1:15">
      <c r="A479" t="s">
        <v>7</v>
      </c>
      <c r="B479" t="s">
        <v>230</v>
      </c>
      <c r="C479" t="s">
        <v>9</v>
      </c>
      <c r="F479" t="s">
        <v>81</v>
      </c>
      <c r="G479" t="s">
        <v>487</v>
      </c>
      <c r="I479" t="str">
        <f t="shared" si="49"/>
        <v>--BL</v>
      </c>
      <c r="J479" t="str">
        <f t="shared" si="50"/>
        <v>H1010-3SET--BL</v>
      </c>
      <c r="K479" t="str">
        <f t="shared" si="51"/>
        <v>カラー:ブルー=H1010-3SET--BL</v>
      </c>
      <c r="L479" s="2" t="str">
        <f t="shared" si="52"/>
        <v>カラー:ブルー=H1010-3SET--BL</v>
      </c>
      <c r="M479" s="2" t="str">
        <f t="shared" si="53"/>
        <v>カラー ブルー</v>
      </c>
      <c r="N479" s="2">
        <f t="shared" si="54"/>
        <v>0</v>
      </c>
      <c r="O479" s="2" t="str">
        <f t="shared" si="55"/>
        <v>H1010-3SET</v>
      </c>
    </row>
    <row r="480" spans="1:15">
      <c r="A480" t="s">
        <v>7</v>
      </c>
      <c r="B480" t="s">
        <v>230</v>
      </c>
      <c r="C480" t="s">
        <v>9</v>
      </c>
      <c r="F480" t="s">
        <v>55</v>
      </c>
      <c r="G480" t="s">
        <v>485</v>
      </c>
      <c r="I480" t="str">
        <f t="shared" si="49"/>
        <v>--BR</v>
      </c>
      <c r="J480" t="str">
        <f t="shared" si="50"/>
        <v>H1010-3SET--BR</v>
      </c>
      <c r="K480" t="str">
        <f t="shared" si="51"/>
        <v>カラー:ブラウン=H1010-3SET--BR</v>
      </c>
      <c r="L480" s="2" t="str">
        <f t="shared" si="52"/>
        <v>カラー:ブルー=H1010-3SET--BL&amp;カラー:ブラウン=H1010-3SET--BR</v>
      </c>
      <c r="M480" s="2" t="str">
        <f t="shared" si="53"/>
        <v>カラー ブルー ブラウン</v>
      </c>
      <c r="N480" s="2">
        <f t="shared" si="54"/>
        <v>0</v>
      </c>
      <c r="O480" s="2" t="str">
        <f t="shared" si="55"/>
        <v>H1010-3SET</v>
      </c>
    </row>
    <row r="481" spans="1:15">
      <c r="A481" t="s">
        <v>7</v>
      </c>
      <c r="B481" t="s">
        <v>230</v>
      </c>
      <c r="C481" t="s">
        <v>9</v>
      </c>
      <c r="F481" t="s">
        <v>10</v>
      </c>
      <c r="G481" t="s">
        <v>466</v>
      </c>
      <c r="I481" t="str">
        <f t="shared" si="49"/>
        <v>--NA</v>
      </c>
      <c r="J481" t="str">
        <f t="shared" si="50"/>
        <v>H1010-3SET--NA</v>
      </c>
      <c r="K481" t="str">
        <f t="shared" si="51"/>
        <v>カラー:ナチュラル=H1010-3SET--NA</v>
      </c>
      <c r="L481" s="2" t="str">
        <f t="shared" si="52"/>
        <v>カラー:ブルー=H1010-3SET--BL&amp;カラー:ブラウン=H1010-3SET--BR&amp;カラー:ナチュラル=H1010-3SET--NA</v>
      </c>
      <c r="M481" s="2" t="str">
        <f t="shared" si="53"/>
        <v>カラー ブルー ブラウン ナチュラル</v>
      </c>
      <c r="N481" s="2">
        <f t="shared" si="54"/>
        <v>0</v>
      </c>
      <c r="O481" s="2" t="str">
        <f t="shared" si="55"/>
        <v>H1010-3SET</v>
      </c>
    </row>
    <row r="482" spans="1:15">
      <c r="A482" t="s">
        <v>7</v>
      </c>
      <c r="B482" t="s">
        <v>230</v>
      </c>
      <c r="C482" t="s">
        <v>9</v>
      </c>
      <c r="F482" t="s">
        <v>82</v>
      </c>
      <c r="G482" t="s">
        <v>498</v>
      </c>
      <c r="I482" t="str">
        <f t="shared" si="49"/>
        <v>--PI</v>
      </c>
      <c r="J482" t="str">
        <f t="shared" si="50"/>
        <v>H1010-3SET--PI</v>
      </c>
      <c r="K482" t="str">
        <f t="shared" si="51"/>
        <v>カラー:ピンク=H1010-3SET--PI</v>
      </c>
      <c r="L482" s="2" t="str">
        <f t="shared" si="52"/>
        <v>カラー:ブルー=H1010-3SET--BL&amp;カラー:ブラウン=H1010-3SET--BR&amp;カラー:ナチュラル=H1010-3SET--NA&amp;カラー:ピンク=H1010-3SET--PI</v>
      </c>
      <c r="M482" s="2" t="str">
        <f t="shared" si="53"/>
        <v>カラー ブルー ブラウン ナチュラル ピンク</v>
      </c>
      <c r="N482" s="2">
        <f t="shared" si="54"/>
        <v>0</v>
      </c>
      <c r="O482" s="2" t="str">
        <f t="shared" si="55"/>
        <v>H1010-3SET</v>
      </c>
    </row>
    <row r="483" spans="1:15">
      <c r="A483" t="s">
        <v>7</v>
      </c>
      <c r="B483" t="s">
        <v>230</v>
      </c>
      <c r="C483" t="s">
        <v>9</v>
      </c>
      <c r="F483" t="s">
        <v>85</v>
      </c>
      <c r="G483" t="s">
        <v>490</v>
      </c>
      <c r="I483" t="str">
        <f t="shared" si="49"/>
        <v>--YE</v>
      </c>
      <c r="J483" t="str">
        <f t="shared" si="50"/>
        <v>H1010-3SET--YE</v>
      </c>
      <c r="K483" t="str">
        <f t="shared" si="51"/>
        <v>カラー:イエロー=H1010-3SET--YE</v>
      </c>
      <c r="L483" s="2" t="str">
        <f t="shared" si="52"/>
        <v>カラー:ブルー=H1010-3SET--BL&amp;カラー:ブラウン=H1010-3SET--BR&amp;カラー:ナチュラル=H1010-3SET--NA&amp;カラー:ピンク=H1010-3SET--PI&amp;カラー:イエロー=H1010-3SET--YE</v>
      </c>
      <c r="M483" s="2" t="str">
        <f t="shared" si="53"/>
        <v>カラー ブルー ブラウン ナチュラル ピンク イエロー</v>
      </c>
      <c r="N483" s="2">
        <f t="shared" si="54"/>
        <v>0</v>
      </c>
      <c r="O483" s="2" t="str">
        <f t="shared" si="55"/>
        <v>H1010-3SET</v>
      </c>
    </row>
    <row r="484" spans="1:15">
      <c r="A484" t="s">
        <v>7</v>
      </c>
      <c r="B484" t="s">
        <v>230</v>
      </c>
      <c r="C484" t="s">
        <v>9</v>
      </c>
      <c r="F484" t="s">
        <v>13</v>
      </c>
      <c r="G484" t="s">
        <v>468</v>
      </c>
      <c r="I484" t="str">
        <f t="shared" si="49"/>
        <v>--WH</v>
      </c>
      <c r="J484" t="str">
        <f t="shared" si="50"/>
        <v>H1010-3SET--WH</v>
      </c>
      <c r="K484" t="str">
        <f t="shared" si="51"/>
        <v>カラー:ホワイト=H1010-3SET--WH</v>
      </c>
      <c r="L484" s="2" t="str">
        <f t="shared" si="52"/>
        <v>カラー:ブルー=H1010-3SET--BL&amp;カラー:ブラウン=H1010-3SET--BR&amp;カラー:ナチュラル=H1010-3SET--NA&amp;カラー:ピンク=H1010-3SET--PI&amp;カラー:イエロー=H1010-3SET--YE&amp;カラー:ホワイト=H1010-3SET--WH</v>
      </c>
      <c r="M484" s="2" t="str">
        <f t="shared" si="53"/>
        <v>カラー ブルー ブラウン ナチュラル ピンク イエロー ホワイト</v>
      </c>
      <c r="N484" s="2">
        <f t="shared" si="54"/>
        <v>1</v>
      </c>
      <c r="O484" s="2" t="str">
        <f t="shared" si="55"/>
        <v>H1010-3SET</v>
      </c>
    </row>
    <row r="485" spans="1:15">
      <c r="A485" t="s">
        <v>7</v>
      </c>
      <c r="B485" t="s">
        <v>231</v>
      </c>
      <c r="C485" t="s">
        <v>9</v>
      </c>
      <c r="F485" t="s">
        <v>55</v>
      </c>
      <c r="G485" t="s">
        <v>485</v>
      </c>
      <c r="I485" t="str">
        <f t="shared" si="49"/>
        <v>--BR</v>
      </c>
      <c r="J485" t="str">
        <f t="shared" si="50"/>
        <v>H1457--BR</v>
      </c>
      <c r="K485" t="str">
        <f t="shared" si="51"/>
        <v>カラー:ブラウン=H1457--BR</v>
      </c>
      <c r="L485" s="2" t="str">
        <f t="shared" si="52"/>
        <v>カラー:ブラウン=H1457--BR</v>
      </c>
      <c r="M485" s="2" t="str">
        <f t="shared" si="53"/>
        <v>カラー ブラウン</v>
      </c>
      <c r="N485" s="2">
        <f t="shared" si="54"/>
        <v>0</v>
      </c>
      <c r="O485" s="2" t="str">
        <f t="shared" si="55"/>
        <v>H1457</v>
      </c>
    </row>
    <row r="486" spans="1:15">
      <c r="A486" t="s">
        <v>7</v>
      </c>
      <c r="B486" t="s">
        <v>231</v>
      </c>
      <c r="C486" t="s">
        <v>9</v>
      </c>
      <c r="F486" t="s">
        <v>10</v>
      </c>
      <c r="G486" t="s">
        <v>466</v>
      </c>
      <c r="I486" t="str">
        <f t="shared" si="49"/>
        <v>--NA</v>
      </c>
      <c r="J486" t="str">
        <f t="shared" si="50"/>
        <v>H1457--NA</v>
      </c>
      <c r="K486" t="str">
        <f t="shared" si="51"/>
        <v>カラー:ナチュラル=H1457--NA</v>
      </c>
      <c r="L486" s="2" t="str">
        <f t="shared" si="52"/>
        <v>カラー:ブラウン=H1457--BR&amp;カラー:ナチュラル=H1457--NA</v>
      </c>
      <c r="M486" s="2" t="str">
        <f t="shared" si="53"/>
        <v>カラー ブラウン ナチュラル</v>
      </c>
      <c r="N486" s="2">
        <f t="shared" si="54"/>
        <v>0</v>
      </c>
      <c r="O486" s="2" t="str">
        <f t="shared" si="55"/>
        <v>H1457</v>
      </c>
    </row>
    <row r="487" spans="1:15">
      <c r="A487" t="s">
        <v>7</v>
      </c>
      <c r="B487" t="s">
        <v>231</v>
      </c>
      <c r="C487" t="s">
        <v>9</v>
      </c>
      <c r="F487" t="s">
        <v>13</v>
      </c>
      <c r="G487" t="s">
        <v>468</v>
      </c>
      <c r="I487" t="str">
        <f t="shared" si="49"/>
        <v>--WH</v>
      </c>
      <c r="J487" t="str">
        <f t="shared" si="50"/>
        <v>H1457--WH</v>
      </c>
      <c r="K487" t="str">
        <f t="shared" si="51"/>
        <v>カラー:ホワイト=H1457--WH</v>
      </c>
      <c r="L487" s="2" t="str">
        <f t="shared" si="52"/>
        <v>カラー:ブラウン=H1457--BR&amp;カラー:ナチュラル=H1457--NA&amp;カラー:ホワイト=H1457--WH</v>
      </c>
      <c r="M487" s="2" t="str">
        <f t="shared" si="53"/>
        <v>カラー ブラウン ナチュラル ホワイト</v>
      </c>
      <c r="N487" s="2">
        <f t="shared" si="54"/>
        <v>1</v>
      </c>
      <c r="O487" s="2" t="str">
        <f t="shared" si="55"/>
        <v>H1457</v>
      </c>
    </row>
    <row r="488" spans="1:15">
      <c r="A488" t="s">
        <v>7</v>
      </c>
      <c r="B488" t="s">
        <v>232</v>
      </c>
      <c r="C488" t="s">
        <v>9</v>
      </c>
      <c r="F488" t="s">
        <v>55</v>
      </c>
      <c r="G488" t="s">
        <v>485</v>
      </c>
      <c r="I488" t="str">
        <f t="shared" si="49"/>
        <v>--BR</v>
      </c>
      <c r="J488" t="str">
        <f t="shared" si="50"/>
        <v>H1457-2SET--BR</v>
      </c>
      <c r="K488" t="str">
        <f t="shared" si="51"/>
        <v>カラー:ブラウン=H1457-2SET--BR</v>
      </c>
      <c r="L488" s="2" t="str">
        <f t="shared" si="52"/>
        <v>カラー:ブラウン=H1457-2SET--BR</v>
      </c>
      <c r="M488" s="2" t="str">
        <f t="shared" si="53"/>
        <v>カラー ブラウン</v>
      </c>
      <c r="N488" s="2">
        <f t="shared" si="54"/>
        <v>0</v>
      </c>
      <c r="O488" s="2" t="str">
        <f t="shared" si="55"/>
        <v>H1457-2SET</v>
      </c>
    </row>
    <row r="489" spans="1:15">
      <c r="A489" t="s">
        <v>7</v>
      </c>
      <c r="B489" t="s">
        <v>232</v>
      </c>
      <c r="C489" t="s">
        <v>9</v>
      </c>
      <c r="F489" t="s">
        <v>10</v>
      </c>
      <c r="G489" t="s">
        <v>466</v>
      </c>
      <c r="I489" t="str">
        <f t="shared" si="49"/>
        <v>--NA</v>
      </c>
      <c r="J489" t="str">
        <f t="shared" si="50"/>
        <v>H1457-2SET--NA</v>
      </c>
      <c r="K489" t="str">
        <f t="shared" si="51"/>
        <v>カラー:ナチュラル=H1457-2SET--NA</v>
      </c>
      <c r="L489" s="2" t="str">
        <f t="shared" si="52"/>
        <v>カラー:ブラウン=H1457-2SET--BR&amp;カラー:ナチュラル=H1457-2SET--NA</v>
      </c>
      <c r="M489" s="2" t="str">
        <f t="shared" si="53"/>
        <v>カラー ブラウン ナチュラル</v>
      </c>
      <c r="N489" s="2">
        <f t="shared" si="54"/>
        <v>0</v>
      </c>
      <c r="O489" s="2" t="str">
        <f t="shared" si="55"/>
        <v>H1457-2SET</v>
      </c>
    </row>
    <row r="490" spans="1:15">
      <c r="A490" t="s">
        <v>7</v>
      </c>
      <c r="B490" t="s">
        <v>232</v>
      </c>
      <c r="C490" t="s">
        <v>9</v>
      </c>
      <c r="F490" t="s">
        <v>13</v>
      </c>
      <c r="G490" t="s">
        <v>468</v>
      </c>
      <c r="I490" t="str">
        <f t="shared" si="49"/>
        <v>--WH</v>
      </c>
      <c r="J490" t="str">
        <f t="shared" si="50"/>
        <v>H1457-2SET--WH</v>
      </c>
      <c r="K490" t="str">
        <f t="shared" si="51"/>
        <v>カラー:ホワイト=H1457-2SET--WH</v>
      </c>
      <c r="L490" s="2" t="str">
        <f t="shared" si="52"/>
        <v>カラー:ブラウン=H1457-2SET--BR&amp;カラー:ナチュラル=H1457-2SET--NA&amp;カラー:ホワイト=H1457-2SET--WH</v>
      </c>
      <c r="M490" s="2" t="str">
        <f t="shared" si="53"/>
        <v>カラー ブラウン ナチュラル ホワイト</v>
      </c>
      <c r="N490" s="2">
        <f t="shared" si="54"/>
        <v>1</v>
      </c>
      <c r="O490" s="2" t="str">
        <f t="shared" si="55"/>
        <v>H1457-2SET</v>
      </c>
    </row>
    <row r="491" spans="1:15">
      <c r="A491" t="s">
        <v>7</v>
      </c>
      <c r="B491" t="s">
        <v>233</v>
      </c>
      <c r="C491" t="s">
        <v>9</v>
      </c>
      <c r="F491" t="s">
        <v>55</v>
      </c>
      <c r="G491" t="s">
        <v>485</v>
      </c>
      <c r="I491" t="str">
        <f t="shared" si="49"/>
        <v>--BR</v>
      </c>
      <c r="J491" t="str">
        <f t="shared" si="50"/>
        <v>H1457-3SET--BR</v>
      </c>
      <c r="K491" t="str">
        <f t="shared" si="51"/>
        <v>カラー:ブラウン=H1457-3SET--BR</v>
      </c>
      <c r="L491" s="2" t="str">
        <f t="shared" si="52"/>
        <v>カラー:ブラウン=H1457-3SET--BR</v>
      </c>
      <c r="M491" s="2" t="str">
        <f t="shared" si="53"/>
        <v>カラー ブラウン</v>
      </c>
      <c r="N491" s="2">
        <f t="shared" si="54"/>
        <v>0</v>
      </c>
      <c r="O491" s="2" t="str">
        <f t="shared" si="55"/>
        <v>H1457-3SET</v>
      </c>
    </row>
    <row r="492" spans="1:15">
      <c r="A492" t="s">
        <v>7</v>
      </c>
      <c r="B492" t="s">
        <v>233</v>
      </c>
      <c r="C492" t="s">
        <v>9</v>
      </c>
      <c r="F492" t="s">
        <v>10</v>
      </c>
      <c r="G492" t="s">
        <v>466</v>
      </c>
      <c r="I492" t="str">
        <f t="shared" si="49"/>
        <v>--NA</v>
      </c>
      <c r="J492" t="str">
        <f t="shared" si="50"/>
        <v>H1457-3SET--NA</v>
      </c>
      <c r="K492" t="str">
        <f t="shared" si="51"/>
        <v>カラー:ナチュラル=H1457-3SET--NA</v>
      </c>
      <c r="L492" s="2" t="str">
        <f t="shared" si="52"/>
        <v>カラー:ブラウン=H1457-3SET--BR&amp;カラー:ナチュラル=H1457-3SET--NA</v>
      </c>
      <c r="M492" s="2" t="str">
        <f t="shared" si="53"/>
        <v>カラー ブラウン ナチュラル</v>
      </c>
      <c r="N492" s="2">
        <f t="shared" si="54"/>
        <v>0</v>
      </c>
      <c r="O492" s="2" t="str">
        <f t="shared" si="55"/>
        <v>H1457-3SET</v>
      </c>
    </row>
    <row r="493" spans="1:15">
      <c r="A493" t="s">
        <v>7</v>
      </c>
      <c r="B493" t="s">
        <v>233</v>
      </c>
      <c r="C493" t="s">
        <v>9</v>
      </c>
      <c r="F493" t="s">
        <v>13</v>
      </c>
      <c r="G493" t="s">
        <v>468</v>
      </c>
      <c r="I493" t="str">
        <f t="shared" si="49"/>
        <v>--WH</v>
      </c>
      <c r="J493" t="str">
        <f t="shared" si="50"/>
        <v>H1457-3SET--WH</v>
      </c>
      <c r="K493" t="str">
        <f t="shared" si="51"/>
        <v>カラー:ホワイト=H1457-3SET--WH</v>
      </c>
      <c r="L493" s="2" t="str">
        <f t="shared" si="52"/>
        <v>カラー:ブラウン=H1457-3SET--BR&amp;カラー:ナチュラル=H1457-3SET--NA&amp;カラー:ホワイト=H1457-3SET--WH</v>
      </c>
      <c r="M493" s="2" t="str">
        <f t="shared" si="53"/>
        <v>カラー ブラウン ナチュラル ホワイト</v>
      </c>
      <c r="N493" s="2">
        <f t="shared" si="54"/>
        <v>1</v>
      </c>
      <c r="O493" s="2" t="str">
        <f t="shared" si="55"/>
        <v>H1457-3SET</v>
      </c>
    </row>
    <row r="494" spans="1:15">
      <c r="A494" t="s">
        <v>7</v>
      </c>
      <c r="B494" t="s">
        <v>234</v>
      </c>
      <c r="C494" t="s">
        <v>9</v>
      </c>
      <c r="F494" t="s">
        <v>82</v>
      </c>
      <c r="G494" t="s">
        <v>518</v>
      </c>
      <c r="I494" t="str">
        <f t="shared" si="49"/>
        <v>--10</v>
      </c>
      <c r="J494" t="str">
        <f t="shared" si="50"/>
        <v>2433-10034--10</v>
      </c>
      <c r="K494" t="str">
        <f t="shared" si="51"/>
        <v>カラー:ピンク=2433-10034--10</v>
      </c>
      <c r="L494" s="2" t="str">
        <f t="shared" si="52"/>
        <v>カラー:ピンク=2433-10034--10</v>
      </c>
      <c r="M494" s="2" t="str">
        <f t="shared" si="53"/>
        <v>カラー ピンク</v>
      </c>
      <c r="N494" s="2">
        <f t="shared" si="54"/>
        <v>1</v>
      </c>
      <c r="O494" s="2" t="str">
        <f t="shared" si="55"/>
        <v>2433-10034</v>
      </c>
    </row>
    <row r="495" spans="1:15">
      <c r="A495" t="s">
        <v>7</v>
      </c>
      <c r="B495" t="s">
        <v>235</v>
      </c>
      <c r="C495" t="s">
        <v>9</v>
      </c>
      <c r="F495" t="s">
        <v>87</v>
      </c>
      <c r="G495" t="s">
        <v>525</v>
      </c>
      <c r="I495" t="str">
        <f t="shared" si="49"/>
        <v>--50</v>
      </c>
      <c r="J495" t="str">
        <f t="shared" si="50"/>
        <v>2433-10042--50</v>
      </c>
      <c r="K495" t="str">
        <f t="shared" si="51"/>
        <v>カラー:グリーン=2433-10042--50</v>
      </c>
      <c r="L495" s="2" t="str">
        <f t="shared" si="52"/>
        <v>カラー:グリーン=2433-10042--50</v>
      </c>
      <c r="M495" s="2" t="str">
        <f t="shared" si="53"/>
        <v>カラー グリーン</v>
      </c>
      <c r="N495" s="2">
        <f t="shared" si="54"/>
        <v>1</v>
      </c>
      <c r="O495" s="2" t="str">
        <f t="shared" si="55"/>
        <v>2433-10042</v>
      </c>
    </row>
    <row r="496" spans="1:15">
      <c r="A496" t="s">
        <v>7</v>
      </c>
      <c r="B496" t="s">
        <v>236</v>
      </c>
      <c r="C496" t="s">
        <v>9</v>
      </c>
      <c r="F496" t="s">
        <v>201</v>
      </c>
      <c r="G496" t="s">
        <v>519</v>
      </c>
      <c r="I496" t="str">
        <f t="shared" si="49"/>
        <v>--20</v>
      </c>
      <c r="J496" t="str">
        <f t="shared" si="50"/>
        <v>2433-10059--20</v>
      </c>
      <c r="K496" t="str">
        <f t="shared" si="51"/>
        <v>カラー:サックス=2433-10059--20</v>
      </c>
      <c r="L496" s="2" t="str">
        <f t="shared" si="52"/>
        <v>カラー:サックス=2433-10059--20</v>
      </c>
      <c r="M496" s="2" t="str">
        <f t="shared" si="53"/>
        <v>カラー サックス</v>
      </c>
      <c r="N496" s="2">
        <f t="shared" si="54"/>
        <v>1</v>
      </c>
      <c r="O496" s="2" t="str">
        <f t="shared" si="55"/>
        <v>2433-10059</v>
      </c>
    </row>
    <row r="497" spans="1:15">
      <c r="A497" t="s">
        <v>7</v>
      </c>
      <c r="B497" t="s">
        <v>237</v>
      </c>
      <c r="C497" t="s">
        <v>9</v>
      </c>
      <c r="F497" t="s">
        <v>238</v>
      </c>
      <c r="G497" t="s">
        <v>526</v>
      </c>
      <c r="I497" t="str">
        <f t="shared" si="49"/>
        <v>--26</v>
      </c>
      <c r="J497" t="str">
        <f t="shared" si="50"/>
        <v>2433-10067--26</v>
      </c>
      <c r="K497" t="str">
        <f t="shared" si="51"/>
        <v>カラー:ネイビー=2433-10067--26</v>
      </c>
      <c r="L497" s="2" t="str">
        <f t="shared" si="52"/>
        <v>カラー:ネイビー=2433-10067--26</v>
      </c>
      <c r="M497" s="2" t="str">
        <f t="shared" si="53"/>
        <v>カラー ネイビー</v>
      </c>
      <c r="N497" s="2">
        <f t="shared" si="54"/>
        <v>1</v>
      </c>
      <c r="O497" s="2" t="str">
        <f t="shared" si="55"/>
        <v>2433-10067</v>
      </c>
    </row>
    <row r="498" spans="1:15">
      <c r="A498" t="s">
        <v>7</v>
      </c>
      <c r="B498" t="s">
        <v>239</v>
      </c>
      <c r="C498" t="s">
        <v>9</v>
      </c>
      <c r="F498" t="s">
        <v>55</v>
      </c>
      <c r="G498" t="s">
        <v>485</v>
      </c>
      <c r="I498" t="str">
        <f t="shared" si="49"/>
        <v>--BR</v>
      </c>
      <c r="J498" t="str">
        <f t="shared" si="50"/>
        <v>PZR-60--BR</v>
      </c>
      <c r="K498" t="str">
        <f t="shared" si="51"/>
        <v>カラー:ブラウン=PZR-60--BR</v>
      </c>
      <c r="L498" s="2" t="str">
        <f t="shared" si="52"/>
        <v>カラー:ブラウン=PZR-60--BR</v>
      </c>
      <c r="M498" s="2" t="str">
        <f t="shared" si="53"/>
        <v>カラー ブラウン</v>
      </c>
      <c r="N498" s="2">
        <f t="shared" si="54"/>
        <v>0</v>
      </c>
      <c r="O498" s="2" t="str">
        <f t="shared" si="55"/>
        <v>PZR-60</v>
      </c>
    </row>
    <row r="499" spans="1:15">
      <c r="A499" t="s">
        <v>7</v>
      </c>
      <c r="B499" t="s">
        <v>239</v>
      </c>
      <c r="C499" t="s">
        <v>9</v>
      </c>
      <c r="F499" t="s">
        <v>13</v>
      </c>
      <c r="G499" t="s">
        <v>468</v>
      </c>
      <c r="I499" t="str">
        <f t="shared" si="49"/>
        <v>--WH</v>
      </c>
      <c r="J499" t="str">
        <f t="shared" si="50"/>
        <v>PZR-60--WH</v>
      </c>
      <c r="K499" t="str">
        <f t="shared" si="51"/>
        <v>カラー:ホワイト=PZR-60--WH</v>
      </c>
      <c r="L499" s="2" t="str">
        <f t="shared" si="52"/>
        <v>カラー:ブラウン=PZR-60--BR&amp;カラー:ホワイト=PZR-60--WH</v>
      </c>
      <c r="M499" s="2" t="str">
        <f t="shared" si="53"/>
        <v>カラー ブラウン ホワイト</v>
      </c>
      <c r="N499" s="2">
        <f t="shared" si="54"/>
        <v>0</v>
      </c>
      <c r="O499" s="2" t="str">
        <f t="shared" si="55"/>
        <v>PZR-60</v>
      </c>
    </row>
    <row r="500" spans="1:15">
      <c r="A500" t="s">
        <v>7</v>
      </c>
      <c r="B500" t="s">
        <v>239</v>
      </c>
      <c r="C500" t="s">
        <v>9</v>
      </c>
      <c r="F500" t="s">
        <v>22</v>
      </c>
      <c r="G500" t="s">
        <v>472</v>
      </c>
      <c r="I500" t="str">
        <f t="shared" si="49"/>
        <v>--BK</v>
      </c>
      <c r="J500" t="str">
        <f t="shared" si="50"/>
        <v>PZR-60--BK</v>
      </c>
      <c r="K500" t="str">
        <f t="shared" si="51"/>
        <v>カラー:ブラック=PZR-60--BK</v>
      </c>
      <c r="L500" s="2" t="str">
        <f t="shared" si="52"/>
        <v>カラー:ブラウン=PZR-60--BR&amp;カラー:ホワイト=PZR-60--WH&amp;カラー:ブラック=PZR-60--BK</v>
      </c>
      <c r="M500" s="2" t="str">
        <f t="shared" si="53"/>
        <v>カラー ブラウン ホワイト ブラック</v>
      </c>
      <c r="N500" s="2">
        <f t="shared" si="54"/>
        <v>0</v>
      </c>
      <c r="O500" s="2" t="str">
        <f t="shared" si="55"/>
        <v>PZR-60</v>
      </c>
    </row>
    <row r="501" spans="1:15">
      <c r="A501" t="s">
        <v>7</v>
      </c>
      <c r="B501" t="s">
        <v>239</v>
      </c>
      <c r="C501" t="s">
        <v>9</v>
      </c>
      <c r="F501" t="s">
        <v>10</v>
      </c>
      <c r="G501" t="s">
        <v>466</v>
      </c>
      <c r="I501" t="str">
        <f t="shared" si="49"/>
        <v>--NA</v>
      </c>
      <c r="J501" t="str">
        <f t="shared" si="50"/>
        <v>PZR-60--NA</v>
      </c>
      <c r="K501" t="str">
        <f t="shared" si="51"/>
        <v>カラー:ナチュラル=PZR-60--NA</v>
      </c>
      <c r="L501" s="2" t="str">
        <f t="shared" si="52"/>
        <v>カラー:ブラウン=PZR-60--BR&amp;カラー:ホワイト=PZR-60--WH&amp;カラー:ブラック=PZR-60--BK&amp;カラー:ナチュラル=PZR-60--NA</v>
      </c>
      <c r="M501" s="2" t="str">
        <f t="shared" si="53"/>
        <v>カラー ブラウン ホワイト ブラック ナチュラル</v>
      </c>
      <c r="N501" s="2">
        <f t="shared" si="54"/>
        <v>1</v>
      </c>
      <c r="O501" s="2" t="str">
        <f t="shared" si="55"/>
        <v>PZR-60</v>
      </c>
    </row>
    <row r="502" spans="1:15">
      <c r="A502" t="s">
        <v>7</v>
      </c>
      <c r="B502" t="s">
        <v>240</v>
      </c>
      <c r="C502" t="s">
        <v>9</v>
      </c>
      <c r="F502" t="s">
        <v>11</v>
      </c>
      <c r="G502" t="s">
        <v>467</v>
      </c>
      <c r="I502" t="str">
        <f t="shared" si="49"/>
        <v>--DBR</v>
      </c>
      <c r="J502" t="str">
        <f t="shared" si="50"/>
        <v>NARC-2--DBR</v>
      </c>
      <c r="K502" t="str">
        <f t="shared" si="51"/>
        <v>カラー:ダークブラウン=NARC-2--DBR</v>
      </c>
      <c r="L502" s="2" t="str">
        <f t="shared" si="52"/>
        <v>カラー:ダークブラウン=NARC-2--DBR</v>
      </c>
      <c r="M502" s="2" t="str">
        <f t="shared" si="53"/>
        <v>カラー ダークブラウン</v>
      </c>
      <c r="N502" s="2">
        <f t="shared" si="54"/>
        <v>0</v>
      </c>
      <c r="O502" s="2" t="str">
        <f t="shared" si="55"/>
        <v>NARC-2</v>
      </c>
    </row>
    <row r="503" spans="1:15">
      <c r="A503" t="s">
        <v>7</v>
      </c>
      <c r="B503" t="s">
        <v>240</v>
      </c>
      <c r="C503" t="s">
        <v>9</v>
      </c>
      <c r="F503" t="s">
        <v>22</v>
      </c>
      <c r="G503" t="s">
        <v>472</v>
      </c>
      <c r="I503" t="str">
        <f t="shared" si="49"/>
        <v>--BK</v>
      </c>
      <c r="J503" t="str">
        <f t="shared" si="50"/>
        <v>NARC-2--BK</v>
      </c>
      <c r="K503" t="str">
        <f t="shared" si="51"/>
        <v>カラー:ブラック=NARC-2--BK</v>
      </c>
      <c r="L503" s="2" t="str">
        <f t="shared" si="52"/>
        <v>カラー:ダークブラウン=NARC-2--DBR&amp;カラー:ブラック=NARC-2--BK</v>
      </c>
      <c r="M503" s="2" t="str">
        <f t="shared" si="53"/>
        <v>カラー ダークブラウン ブラック</v>
      </c>
      <c r="N503" s="2">
        <f t="shared" si="54"/>
        <v>0</v>
      </c>
      <c r="O503" s="2" t="str">
        <f t="shared" si="55"/>
        <v>NARC-2</v>
      </c>
    </row>
    <row r="504" spans="1:15">
      <c r="A504" t="s">
        <v>7</v>
      </c>
      <c r="B504" t="s">
        <v>240</v>
      </c>
      <c r="C504" t="s">
        <v>9</v>
      </c>
      <c r="F504" t="s">
        <v>13</v>
      </c>
      <c r="G504" t="s">
        <v>468</v>
      </c>
      <c r="I504" t="str">
        <f t="shared" si="49"/>
        <v>--WH</v>
      </c>
      <c r="J504" t="str">
        <f t="shared" si="50"/>
        <v>NARC-2--WH</v>
      </c>
      <c r="K504" t="str">
        <f t="shared" si="51"/>
        <v>カラー:ホワイト=NARC-2--WH</v>
      </c>
      <c r="L504" s="2" t="str">
        <f t="shared" si="52"/>
        <v>カラー:ダークブラウン=NARC-2--DBR&amp;カラー:ブラック=NARC-2--BK&amp;カラー:ホワイト=NARC-2--WH</v>
      </c>
      <c r="M504" s="2" t="str">
        <f t="shared" si="53"/>
        <v>カラー ダークブラウン ブラック ホワイト</v>
      </c>
      <c r="N504" s="2">
        <f t="shared" si="54"/>
        <v>1</v>
      </c>
      <c r="O504" s="2" t="str">
        <f t="shared" si="55"/>
        <v>NARC-2</v>
      </c>
    </row>
    <row r="505" spans="1:15">
      <c r="A505" t="s">
        <v>7</v>
      </c>
      <c r="B505" t="s">
        <v>241</v>
      </c>
      <c r="C505" t="s">
        <v>9</v>
      </c>
      <c r="F505" t="s">
        <v>11</v>
      </c>
      <c r="G505" t="s">
        <v>467</v>
      </c>
      <c r="I505" t="str">
        <f t="shared" si="49"/>
        <v>--DBR</v>
      </c>
      <c r="J505" t="str">
        <f t="shared" si="50"/>
        <v>NARC-3--DBR</v>
      </c>
      <c r="K505" t="str">
        <f t="shared" si="51"/>
        <v>カラー:ダークブラウン=NARC-3--DBR</v>
      </c>
      <c r="L505" s="2" t="str">
        <f t="shared" si="52"/>
        <v>カラー:ダークブラウン=NARC-3--DBR</v>
      </c>
      <c r="M505" s="2" t="str">
        <f t="shared" si="53"/>
        <v>カラー ダークブラウン</v>
      </c>
      <c r="N505" s="2">
        <f t="shared" si="54"/>
        <v>0</v>
      </c>
      <c r="O505" s="2" t="str">
        <f t="shared" si="55"/>
        <v>NARC-3</v>
      </c>
    </row>
    <row r="506" spans="1:15">
      <c r="A506" t="s">
        <v>7</v>
      </c>
      <c r="B506" t="s">
        <v>241</v>
      </c>
      <c r="C506" t="s">
        <v>9</v>
      </c>
      <c r="F506" t="s">
        <v>22</v>
      </c>
      <c r="G506" t="s">
        <v>472</v>
      </c>
      <c r="I506" t="str">
        <f t="shared" si="49"/>
        <v>--BK</v>
      </c>
      <c r="J506" t="str">
        <f t="shared" si="50"/>
        <v>NARC-3--BK</v>
      </c>
      <c r="K506" t="str">
        <f t="shared" si="51"/>
        <v>カラー:ブラック=NARC-3--BK</v>
      </c>
      <c r="L506" s="2" t="str">
        <f t="shared" si="52"/>
        <v>カラー:ダークブラウン=NARC-3--DBR&amp;カラー:ブラック=NARC-3--BK</v>
      </c>
      <c r="M506" s="2" t="str">
        <f t="shared" si="53"/>
        <v>カラー ダークブラウン ブラック</v>
      </c>
      <c r="N506" s="2">
        <f t="shared" si="54"/>
        <v>0</v>
      </c>
      <c r="O506" s="2" t="str">
        <f t="shared" si="55"/>
        <v>NARC-3</v>
      </c>
    </row>
    <row r="507" spans="1:15">
      <c r="A507" t="s">
        <v>7</v>
      </c>
      <c r="B507" t="s">
        <v>241</v>
      </c>
      <c r="C507" t="s">
        <v>9</v>
      </c>
      <c r="F507" t="s">
        <v>13</v>
      </c>
      <c r="G507" t="s">
        <v>468</v>
      </c>
      <c r="I507" t="str">
        <f t="shared" si="49"/>
        <v>--WH</v>
      </c>
      <c r="J507" t="str">
        <f t="shared" si="50"/>
        <v>NARC-3--WH</v>
      </c>
      <c r="K507" t="str">
        <f t="shared" si="51"/>
        <v>カラー:ホワイト=NARC-3--WH</v>
      </c>
      <c r="L507" s="2" t="str">
        <f t="shared" si="52"/>
        <v>カラー:ダークブラウン=NARC-3--DBR&amp;カラー:ブラック=NARC-3--BK&amp;カラー:ホワイト=NARC-3--WH</v>
      </c>
      <c r="M507" s="2" t="str">
        <f t="shared" si="53"/>
        <v>カラー ダークブラウン ブラック ホワイト</v>
      </c>
      <c r="N507" s="2">
        <f t="shared" si="54"/>
        <v>1</v>
      </c>
      <c r="O507" s="2" t="str">
        <f t="shared" si="55"/>
        <v>NARC-3</v>
      </c>
    </row>
    <row r="508" spans="1:15">
      <c r="A508" t="s">
        <v>7</v>
      </c>
      <c r="B508" t="s">
        <v>242</v>
      </c>
      <c r="C508" t="s">
        <v>9</v>
      </c>
      <c r="F508" t="s">
        <v>11</v>
      </c>
      <c r="G508" t="s">
        <v>467</v>
      </c>
      <c r="I508" t="str">
        <f t="shared" si="49"/>
        <v>--DBR</v>
      </c>
      <c r="J508" t="str">
        <f t="shared" si="50"/>
        <v>NARC-4--DBR</v>
      </c>
      <c r="K508" t="str">
        <f t="shared" si="51"/>
        <v>カラー:ダークブラウン=NARC-4--DBR</v>
      </c>
      <c r="L508" s="2" t="str">
        <f t="shared" si="52"/>
        <v>カラー:ダークブラウン=NARC-4--DBR</v>
      </c>
      <c r="M508" s="2" t="str">
        <f t="shared" si="53"/>
        <v>カラー ダークブラウン</v>
      </c>
      <c r="N508" s="2">
        <f t="shared" si="54"/>
        <v>0</v>
      </c>
      <c r="O508" s="2" t="str">
        <f t="shared" si="55"/>
        <v>NARC-4</v>
      </c>
    </row>
    <row r="509" spans="1:15">
      <c r="A509" t="s">
        <v>7</v>
      </c>
      <c r="B509" t="s">
        <v>242</v>
      </c>
      <c r="C509" t="s">
        <v>9</v>
      </c>
      <c r="F509" t="s">
        <v>22</v>
      </c>
      <c r="G509" t="s">
        <v>472</v>
      </c>
      <c r="I509" t="str">
        <f t="shared" si="49"/>
        <v>--BK</v>
      </c>
      <c r="J509" t="str">
        <f t="shared" si="50"/>
        <v>NARC-4--BK</v>
      </c>
      <c r="K509" t="str">
        <f t="shared" si="51"/>
        <v>カラー:ブラック=NARC-4--BK</v>
      </c>
      <c r="L509" s="2" t="str">
        <f t="shared" si="52"/>
        <v>カラー:ダークブラウン=NARC-4--DBR&amp;カラー:ブラック=NARC-4--BK</v>
      </c>
      <c r="M509" s="2" t="str">
        <f t="shared" si="53"/>
        <v>カラー ダークブラウン ブラック</v>
      </c>
      <c r="N509" s="2">
        <f t="shared" si="54"/>
        <v>0</v>
      </c>
      <c r="O509" s="2" t="str">
        <f t="shared" si="55"/>
        <v>NARC-4</v>
      </c>
    </row>
    <row r="510" spans="1:15">
      <c r="A510" t="s">
        <v>7</v>
      </c>
      <c r="B510" t="s">
        <v>242</v>
      </c>
      <c r="C510" t="s">
        <v>9</v>
      </c>
      <c r="F510" t="s">
        <v>13</v>
      </c>
      <c r="G510" t="s">
        <v>468</v>
      </c>
      <c r="I510" t="str">
        <f t="shared" si="49"/>
        <v>--WH</v>
      </c>
      <c r="J510" t="str">
        <f t="shared" si="50"/>
        <v>NARC-4--WH</v>
      </c>
      <c r="K510" t="str">
        <f t="shared" si="51"/>
        <v>カラー:ホワイト=NARC-4--WH</v>
      </c>
      <c r="L510" s="2" t="str">
        <f t="shared" si="52"/>
        <v>カラー:ダークブラウン=NARC-4--DBR&amp;カラー:ブラック=NARC-4--BK&amp;カラー:ホワイト=NARC-4--WH</v>
      </c>
      <c r="M510" s="2" t="str">
        <f t="shared" si="53"/>
        <v>カラー ダークブラウン ブラック ホワイト</v>
      </c>
      <c r="N510" s="2">
        <f t="shared" si="54"/>
        <v>1</v>
      </c>
      <c r="O510" s="2" t="str">
        <f t="shared" si="55"/>
        <v>NARC-4</v>
      </c>
    </row>
    <row r="511" spans="1:15">
      <c r="A511" t="s">
        <v>7</v>
      </c>
      <c r="B511" t="s">
        <v>243</v>
      </c>
      <c r="C511" t="s">
        <v>9</v>
      </c>
      <c r="F511" t="s">
        <v>55</v>
      </c>
      <c r="G511" t="s">
        <v>485</v>
      </c>
      <c r="I511" t="str">
        <f t="shared" si="49"/>
        <v>--BR</v>
      </c>
      <c r="J511" t="str">
        <f t="shared" si="50"/>
        <v>WMK-5--BR</v>
      </c>
      <c r="K511" t="str">
        <f t="shared" si="51"/>
        <v>カラー:ブラウン=WMK-5--BR</v>
      </c>
      <c r="L511" s="2" t="str">
        <f t="shared" si="52"/>
        <v>カラー:ブラウン=WMK-5--BR</v>
      </c>
      <c r="M511" s="2" t="str">
        <f t="shared" si="53"/>
        <v>カラー ブラウン</v>
      </c>
      <c r="N511" s="2">
        <f t="shared" si="54"/>
        <v>0</v>
      </c>
      <c r="O511" s="2" t="str">
        <f t="shared" si="55"/>
        <v>WMK-5</v>
      </c>
    </row>
    <row r="512" spans="1:15">
      <c r="A512" t="s">
        <v>7</v>
      </c>
      <c r="B512" t="s">
        <v>243</v>
      </c>
      <c r="C512" t="s">
        <v>9</v>
      </c>
      <c r="F512" t="s">
        <v>13</v>
      </c>
      <c r="G512" t="s">
        <v>468</v>
      </c>
      <c r="I512" t="str">
        <f t="shared" si="49"/>
        <v>--WH</v>
      </c>
      <c r="J512" t="str">
        <f t="shared" si="50"/>
        <v>WMK-5--WH</v>
      </c>
      <c r="K512" t="str">
        <f t="shared" si="51"/>
        <v>カラー:ホワイト=WMK-5--WH</v>
      </c>
      <c r="L512" s="2" t="str">
        <f t="shared" si="52"/>
        <v>カラー:ブラウン=WMK-5--BR&amp;カラー:ホワイト=WMK-5--WH</v>
      </c>
      <c r="M512" s="2" t="str">
        <f t="shared" si="53"/>
        <v>カラー ブラウン ホワイト</v>
      </c>
      <c r="N512" s="2">
        <f t="shared" si="54"/>
        <v>0</v>
      </c>
      <c r="O512" s="2" t="str">
        <f t="shared" si="55"/>
        <v>WMK-5</v>
      </c>
    </row>
    <row r="513" spans="1:15">
      <c r="A513" t="s">
        <v>7</v>
      </c>
      <c r="B513" t="s">
        <v>243</v>
      </c>
      <c r="C513" t="s">
        <v>9</v>
      </c>
      <c r="F513" t="s">
        <v>58</v>
      </c>
      <c r="G513" t="s">
        <v>483</v>
      </c>
      <c r="I513" t="str">
        <f t="shared" si="49"/>
        <v>--RD</v>
      </c>
      <c r="J513" t="str">
        <f t="shared" si="50"/>
        <v>WMK-5--RD</v>
      </c>
      <c r="K513" t="str">
        <f t="shared" si="51"/>
        <v>カラー:レッド=WMK-5--RD</v>
      </c>
      <c r="L513" s="2" t="str">
        <f t="shared" si="52"/>
        <v>カラー:ブラウン=WMK-5--BR&amp;カラー:ホワイト=WMK-5--WH&amp;カラー:レッド=WMK-5--RD</v>
      </c>
      <c r="M513" s="2" t="str">
        <f t="shared" si="53"/>
        <v>カラー ブラウン ホワイト レッド</v>
      </c>
      <c r="N513" s="2">
        <f t="shared" si="54"/>
        <v>0</v>
      </c>
      <c r="O513" s="2" t="str">
        <f t="shared" si="55"/>
        <v>WMK-5</v>
      </c>
    </row>
    <row r="514" spans="1:15">
      <c r="A514" t="s">
        <v>7</v>
      </c>
      <c r="B514" t="s">
        <v>243</v>
      </c>
      <c r="C514" t="s">
        <v>9</v>
      </c>
      <c r="F514" t="s">
        <v>82</v>
      </c>
      <c r="G514" t="s">
        <v>488</v>
      </c>
      <c r="I514" t="str">
        <f t="shared" si="49"/>
        <v>--PK</v>
      </c>
      <c r="J514" t="str">
        <f t="shared" si="50"/>
        <v>WMK-5--PK</v>
      </c>
      <c r="K514" t="str">
        <f t="shared" si="51"/>
        <v>カラー:ピンク=WMK-5--PK</v>
      </c>
      <c r="L514" s="2" t="str">
        <f t="shared" si="52"/>
        <v>カラー:ブラウン=WMK-5--BR&amp;カラー:ホワイト=WMK-5--WH&amp;カラー:レッド=WMK-5--RD&amp;カラー:ピンク=WMK-5--PK</v>
      </c>
      <c r="M514" s="2" t="str">
        <f t="shared" si="53"/>
        <v>カラー ブラウン ホワイト レッド ピンク</v>
      </c>
      <c r="N514" s="2">
        <f t="shared" si="54"/>
        <v>1</v>
      </c>
      <c r="O514" s="2" t="str">
        <f t="shared" si="55"/>
        <v>WMK-5</v>
      </c>
    </row>
    <row r="515" spans="1:15">
      <c r="A515" t="s">
        <v>7</v>
      </c>
      <c r="B515" t="s">
        <v>244</v>
      </c>
      <c r="C515" t="s">
        <v>9</v>
      </c>
      <c r="F515" t="s">
        <v>22</v>
      </c>
      <c r="G515" t="s">
        <v>481</v>
      </c>
      <c r="I515" t="str">
        <f t="shared" ref="I515:I578" si="56">SUBSTITUTE(G515,"-YO","")</f>
        <v>--BK---F2</v>
      </c>
      <c r="J515" t="str">
        <f t="shared" ref="J515:J578" si="57">UPPER(B515)&amp;I515</f>
        <v>AMX-004--BK---F2</v>
      </c>
      <c r="K515" t="str">
        <f t="shared" ref="K515:K578" si="58">"カラー:"&amp;F515&amp;"="&amp;J515</f>
        <v>カラー:ブラック=AMX-004--BK---F2</v>
      </c>
      <c r="L515" s="2" t="str">
        <f t="shared" ref="L515:L578" si="59">IF(B515=B514,L514&amp;"&amp;"&amp;K515,K515)</f>
        <v>カラー:ブラック=AMX-004--BK---F2</v>
      </c>
      <c r="M515" s="2" t="str">
        <f t="shared" ref="M515:M578" si="60">IF(B515&lt;&gt;B514,"カラー "&amp;F515,M514&amp;" "&amp;F515)</f>
        <v>カラー ブラック</v>
      </c>
      <c r="N515" s="2">
        <f t="shared" ref="N515:N578" si="61">IF(B515=B516,0,1)</f>
        <v>0</v>
      </c>
      <c r="O515" s="2" t="str">
        <f t="shared" ref="O515:O578" si="62">UPPER(B515)</f>
        <v>AMX-004</v>
      </c>
    </row>
    <row r="516" spans="1:15">
      <c r="A516" t="s">
        <v>7</v>
      </c>
      <c r="B516" t="s">
        <v>244</v>
      </c>
      <c r="C516" t="s">
        <v>9</v>
      </c>
      <c r="F516" t="s">
        <v>55</v>
      </c>
      <c r="G516" t="s">
        <v>475</v>
      </c>
      <c r="I516" t="str">
        <f t="shared" si="56"/>
        <v>--BR---F2</v>
      </c>
      <c r="J516" t="str">
        <f t="shared" si="57"/>
        <v>AMX-004--BR---F2</v>
      </c>
      <c r="K516" t="str">
        <f t="shared" si="58"/>
        <v>カラー:ブラウン=AMX-004--BR---F2</v>
      </c>
      <c r="L516" s="2" t="str">
        <f t="shared" si="59"/>
        <v>カラー:ブラック=AMX-004--BK---F2&amp;カラー:ブラウン=AMX-004--BR---F2</v>
      </c>
      <c r="M516" s="2" t="str">
        <f t="shared" si="60"/>
        <v>カラー ブラック ブラウン</v>
      </c>
      <c r="N516" s="2">
        <f t="shared" si="61"/>
        <v>0</v>
      </c>
      <c r="O516" s="2" t="str">
        <f t="shared" si="62"/>
        <v>AMX-004</v>
      </c>
    </row>
    <row r="517" spans="1:15">
      <c r="A517" t="s">
        <v>7</v>
      </c>
      <c r="B517" t="s">
        <v>244</v>
      </c>
      <c r="C517" t="s">
        <v>9</v>
      </c>
      <c r="F517" t="s">
        <v>57</v>
      </c>
      <c r="G517" t="s">
        <v>482</v>
      </c>
      <c r="I517" t="str">
        <f t="shared" si="56"/>
        <v>--IV---F2</v>
      </c>
      <c r="J517" t="str">
        <f t="shared" si="57"/>
        <v>AMX-004--IV---F2</v>
      </c>
      <c r="K517" t="str">
        <f t="shared" si="58"/>
        <v>カラー:アイボリー=AMX-004--IV---F2</v>
      </c>
      <c r="L517" s="2" t="str">
        <f t="shared" si="59"/>
        <v>カラー:ブラック=AMX-004--BK---F2&amp;カラー:ブラウン=AMX-004--BR---F2&amp;カラー:アイボリー=AMX-004--IV---F2</v>
      </c>
      <c r="M517" s="2" t="str">
        <f t="shared" si="60"/>
        <v>カラー ブラック ブラウン アイボリー</v>
      </c>
      <c r="N517" s="2">
        <f t="shared" si="61"/>
        <v>1</v>
      </c>
      <c r="O517" s="2" t="str">
        <f t="shared" si="62"/>
        <v>AMX-004</v>
      </c>
    </row>
    <row r="518" spans="1:15">
      <c r="A518" t="s">
        <v>7</v>
      </c>
      <c r="B518" t="s">
        <v>245</v>
      </c>
      <c r="C518" t="s">
        <v>9</v>
      </c>
      <c r="F518" t="s">
        <v>22</v>
      </c>
      <c r="G518" t="s">
        <v>481</v>
      </c>
      <c r="I518" t="str">
        <f t="shared" si="56"/>
        <v>--BK---F2</v>
      </c>
      <c r="J518" t="str">
        <f t="shared" si="57"/>
        <v>MA-04X--BK---F2</v>
      </c>
      <c r="K518" t="str">
        <f t="shared" si="58"/>
        <v>カラー:ブラック=MA-04X--BK---F2</v>
      </c>
      <c r="L518" s="2" t="str">
        <f t="shared" si="59"/>
        <v>カラー:ブラック=MA-04X--BK---F2</v>
      </c>
      <c r="M518" s="2" t="str">
        <f t="shared" si="60"/>
        <v>カラー ブラック</v>
      </c>
      <c r="N518" s="2">
        <f t="shared" si="61"/>
        <v>0</v>
      </c>
      <c r="O518" s="2" t="str">
        <f t="shared" si="62"/>
        <v>MA-04X</v>
      </c>
    </row>
    <row r="519" spans="1:15">
      <c r="A519" t="s">
        <v>7</v>
      </c>
      <c r="B519" t="s">
        <v>245</v>
      </c>
      <c r="C519" t="s">
        <v>9</v>
      </c>
      <c r="F519" t="s">
        <v>55</v>
      </c>
      <c r="G519" t="s">
        <v>475</v>
      </c>
      <c r="I519" t="str">
        <f t="shared" si="56"/>
        <v>--BR---F2</v>
      </c>
      <c r="J519" t="str">
        <f t="shared" si="57"/>
        <v>MA-04X--BR---F2</v>
      </c>
      <c r="K519" t="str">
        <f t="shared" si="58"/>
        <v>カラー:ブラウン=MA-04X--BR---F2</v>
      </c>
      <c r="L519" s="2" t="str">
        <f t="shared" si="59"/>
        <v>カラー:ブラック=MA-04X--BK---F2&amp;カラー:ブラウン=MA-04X--BR---F2</v>
      </c>
      <c r="M519" s="2" t="str">
        <f t="shared" si="60"/>
        <v>カラー ブラック ブラウン</v>
      </c>
      <c r="N519" s="2">
        <f t="shared" si="61"/>
        <v>0</v>
      </c>
      <c r="O519" s="2" t="str">
        <f t="shared" si="62"/>
        <v>MA-04X</v>
      </c>
    </row>
    <row r="520" spans="1:15">
      <c r="A520" t="s">
        <v>7</v>
      </c>
      <c r="B520" t="s">
        <v>245</v>
      </c>
      <c r="C520" t="s">
        <v>9</v>
      </c>
      <c r="F520" t="s">
        <v>57</v>
      </c>
      <c r="G520" t="s">
        <v>482</v>
      </c>
      <c r="I520" t="str">
        <f t="shared" si="56"/>
        <v>--IV---F2</v>
      </c>
      <c r="J520" t="str">
        <f t="shared" si="57"/>
        <v>MA-04X--IV---F2</v>
      </c>
      <c r="K520" t="str">
        <f t="shared" si="58"/>
        <v>カラー:アイボリー=MA-04X--IV---F2</v>
      </c>
      <c r="L520" s="2" t="str">
        <f t="shared" si="59"/>
        <v>カラー:ブラック=MA-04X--BK---F2&amp;カラー:ブラウン=MA-04X--BR---F2&amp;カラー:アイボリー=MA-04X--IV---F2</v>
      </c>
      <c r="M520" s="2" t="str">
        <f t="shared" si="60"/>
        <v>カラー ブラック ブラウン アイボリー</v>
      </c>
      <c r="N520" s="2">
        <f t="shared" si="61"/>
        <v>1</v>
      </c>
      <c r="O520" s="2" t="str">
        <f t="shared" si="62"/>
        <v>MA-04X</v>
      </c>
    </row>
    <row r="521" spans="1:15">
      <c r="A521" t="s">
        <v>7</v>
      </c>
      <c r="B521" t="s">
        <v>246</v>
      </c>
      <c r="C521" t="s">
        <v>9</v>
      </c>
      <c r="F521" t="s">
        <v>13</v>
      </c>
      <c r="G521" t="s">
        <v>474</v>
      </c>
      <c r="I521" t="str">
        <f t="shared" si="56"/>
        <v>--WH---F2</v>
      </c>
      <c r="J521" t="str">
        <f t="shared" si="57"/>
        <v>GP-01--WH---F2</v>
      </c>
      <c r="K521" t="str">
        <f t="shared" si="58"/>
        <v>カラー:ホワイト=GP-01--WH---F2</v>
      </c>
      <c r="L521" s="2" t="str">
        <f t="shared" si="59"/>
        <v>カラー:ホワイト=GP-01--WH---F2</v>
      </c>
      <c r="M521" s="2" t="str">
        <f t="shared" si="60"/>
        <v>カラー ホワイト</v>
      </c>
      <c r="N521" s="2">
        <f t="shared" si="61"/>
        <v>0</v>
      </c>
      <c r="O521" s="2" t="str">
        <f t="shared" si="62"/>
        <v>GP-01</v>
      </c>
    </row>
    <row r="522" spans="1:15">
      <c r="A522" t="s">
        <v>7</v>
      </c>
      <c r="B522" t="s">
        <v>246</v>
      </c>
      <c r="C522" t="s">
        <v>9</v>
      </c>
      <c r="F522" t="s">
        <v>157</v>
      </c>
      <c r="G522" t="s">
        <v>500</v>
      </c>
      <c r="I522" t="str">
        <f t="shared" si="56"/>
        <v>--BE---F2</v>
      </c>
      <c r="J522" t="str">
        <f t="shared" si="57"/>
        <v>GP-01--BE---F2</v>
      </c>
      <c r="K522" t="str">
        <f t="shared" si="58"/>
        <v>カラー:ベージュ=GP-01--BE---F2</v>
      </c>
      <c r="L522" s="2" t="str">
        <f t="shared" si="59"/>
        <v>カラー:ホワイト=GP-01--WH---F2&amp;カラー:ベージュ=GP-01--BE---F2</v>
      </c>
      <c r="M522" s="2" t="str">
        <f t="shared" si="60"/>
        <v>カラー ホワイト ベージュ</v>
      </c>
      <c r="N522" s="2">
        <f t="shared" si="61"/>
        <v>0</v>
      </c>
      <c r="O522" s="2" t="str">
        <f t="shared" si="62"/>
        <v>GP-01</v>
      </c>
    </row>
    <row r="523" spans="1:15">
      <c r="A523" t="s">
        <v>7</v>
      </c>
      <c r="B523" t="s">
        <v>246</v>
      </c>
      <c r="C523" t="s">
        <v>9</v>
      </c>
      <c r="F523" t="s">
        <v>162</v>
      </c>
      <c r="G523" t="s">
        <v>527</v>
      </c>
      <c r="I523" t="str">
        <f t="shared" si="56"/>
        <v>--LB---F2</v>
      </c>
      <c r="J523" t="str">
        <f t="shared" si="57"/>
        <v>GP-01--LB---F2</v>
      </c>
      <c r="K523" t="str">
        <f t="shared" si="58"/>
        <v>カラー:ライトブラウン=GP-01--LB---F2</v>
      </c>
      <c r="L523" s="2" t="str">
        <f t="shared" si="59"/>
        <v>カラー:ホワイト=GP-01--WH---F2&amp;カラー:ベージュ=GP-01--BE---F2&amp;カラー:ライトブラウン=GP-01--LB---F2</v>
      </c>
      <c r="M523" s="2" t="str">
        <f t="shared" si="60"/>
        <v>カラー ホワイト ベージュ ライトブラウン</v>
      </c>
      <c r="N523" s="2">
        <f t="shared" si="61"/>
        <v>0</v>
      </c>
      <c r="O523" s="2" t="str">
        <f t="shared" si="62"/>
        <v>GP-01</v>
      </c>
    </row>
    <row r="524" spans="1:15">
      <c r="A524" t="s">
        <v>7</v>
      </c>
      <c r="B524" t="s">
        <v>246</v>
      </c>
      <c r="C524" t="s">
        <v>9</v>
      </c>
      <c r="F524" t="s">
        <v>55</v>
      </c>
      <c r="G524" t="s">
        <v>475</v>
      </c>
      <c r="I524" t="str">
        <f t="shared" si="56"/>
        <v>--BR---F2</v>
      </c>
      <c r="J524" t="str">
        <f t="shared" si="57"/>
        <v>GP-01--BR---F2</v>
      </c>
      <c r="K524" t="str">
        <f t="shared" si="58"/>
        <v>カラー:ブラウン=GP-01--BR---F2</v>
      </c>
      <c r="L524" s="2" t="str">
        <f t="shared" si="59"/>
        <v>カラー:ホワイト=GP-01--WH---F2&amp;カラー:ベージュ=GP-01--BE---F2&amp;カラー:ライトブラウン=GP-01--LB---F2&amp;カラー:ブラウン=GP-01--BR---F2</v>
      </c>
      <c r="M524" s="2" t="str">
        <f t="shared" si="60"/>
        <v>カラー ホワイト ベージュ ライトブラウン ブラウン</v>
      </c>
      <c r="N524" s="2">
        <f t="shared" si="61"/>
        <v>0</v>
      </c>
      <c r="O524" s="2" t="str">
        <f t="shared" si="62"/>
        <v>GP-01</v>
      </c>
    </row>
    <row r="525" spans="1:15">
      <c r="A525" t="s">
        <v>7</v>
      </c>
      <c r="B525" t="s">
        <v>246</v>
      </c>
      <c r="C525" t="s">
        <v>9</v>
      </c>
      <c r="F525" t="s">
        <v>22</v>
      </c>
      <c r="G525" t="s">
        <v>481</v>
      </c>
      <c r="I525" t="str">
        <f t="shared" si="56"/>
        <v>--BK---F2</v>
      </c>
      <c r="J525" t="str">
        <f t="shared" si="57"/>
        <v>GP-01--BK---F2</v>
      </c>
      <c r="K525" t="str">
        <f t="shared" si="58"/>
        <v>カラー:ブラック=GP-01--BK---F2</v>
      </c>
      <c r="L525" s="2" t="str">
        <f t="shared" si="59"/>
        <v>カラー:ホワイト=GP-01--WH---F2&amp;カラー:ベージュ=GP-01--BE---F2&amp;カラー:ライトブラウン=GP-01--LB---F2&amp;カラー:ブラウン=GP-01--BR---F2&amp;カラー:ブラック=GP-01--BK---F2</v>
      </c>
      <c r="M525" s="2" t="str">
        <f t="shared" si="60"/>
        <v>カラー ホワイト ベージュ ライトブラウン ブラウン ブラック</v>
      </c>
      <c r="N525" s="2">
        <f t="shared" si="61"/>
        <v>0</v>
      </c>
      <c r="O525" s="2" t="str">
        <f t="shared" si="62"/>
        <v>GP-01</v>
      </c>
    </row>
    <row r="526" spans="1:15">
      <c r="A526" t="s">
        <v>7</v>
      </c>
      <c r="B526" t="s">
        <v>246</v>
      </c>
      <c r="C526" t="s">
        <v>9</v>
      </c>
      <c r="F526" t="s">
        <v>58</v>
      </c>
      <c r="G526" t="s">
        <v>528</v>
      </c>
      <c r="I526" t="str">
        <f t="shared" si="56"/>
        <v>--RD---F2</v>
      </c>
      <c r="J526" t="str">
        <f t="shared" si="57"/>
        <v>GP-01--RD---F2</v>
      </c>
      <c r="K526" t="str">
        <f t="shared" si="58"/>
        <v>カラー:レッド=GP-01--RD---F2</v>
      </c>
      <c r="L526" s="2" t="str">
        <f t="shared" si="59"/>
        <v>カラー:ホワイト=GP-01--WH---F2&amp;カラー:ベージュ=GP-01--BE---F2&amp;カラー:ライトブラウン=GP-01--LB---F2&amp;カラー:ブラウン=GP-01--BR---F2&amp;カラー:ブラック=GP-01--BK---F2&amp;カラー:レッド=GP-01--RD---F2</v>
      </c>
      <c r="M526" s="2" t="str">
        <f t="shared" si="60"/>
        <v>カラー ホワイト ベージュ ライトブラウン ブラウン ブラック レッド</v>
      </c>
      <c r="N526" s="2">
        <f t="shared" si="61"/>
        <v>0</v>
      </c>
      <c r="O526" s="2" t="str">
        <f t="shared" si="62"/>
        <v>GP-01</v>
      </c>
    </row>
    <row r="527" spans="1:15">
      <c r="A527" t="s">
        <v>7</v>
      </c>
      <c r="B527" t="s">
        <v>246</v>
      </c>
      <c r="C527" t="s">
        <v>9</v>
      </c>
      <c r="F527" t="s">
        <v>82</v>
      </c>
      <c r="G527" t="s">
        <v>506</v>
      </c>
      <c r="I527" t="str">
        <f t="shared" si="56"/>
        <v>--PK---F2</v>
      </c>
      <c r="J527" t="str">
        <f t="shared" si="57"/>
        <v>GP-01--PK---F2</v>
      </c>
      <c r="K527" t="str">
        <f t="shared" si="58"/>
        <v>カラー:ピンク=GP-01--PK---F2</v>
      </c>
      <c r="L527" s="2" t="str">
        <f t="shared" si="59"/>
        <v>カラー:ホワイト=GP-01--WH---F2&amp;カラー:ベージュ=GP-01--BE---F2&amp;カラー:ライトブラウン=GP-01--LB---F2&amp;カラー:ブラウン=GP-01--BR---F2&amp;カラー:ブラック=GP-01--BK---F2&amp;カラー:レッド=GP-01--RD---F2&amp;カラー:ピンク=GP-01--PK---F2</v>
      </c>
      <c r="M527" s="2" t="str">
        <f t="shared" si="60"/>
        <v>カラー ホワイト ベージュ ライトブラウン ブラウン ブラック レッド ピンク</v>
      </c>
      <c r="N527" s="2">
        <f t="shared" si="61"/>
        <v>0</v>
      </c>
      <c r="O527" s="2" t="str">
        <f t="shared" si="62"/>
        <v>GP-01</v>
      </c>
    </row>
    <row r="528" spans="1:15">
      <c r="A528" t="s">
        <v>7</v>
      </c>
      <c r="B528" t="s">
        <v>246</v>
      </c>
      <c r="C528" t="s">
        <v>9</v>
      </c>
      <c r="F528" t="s">
        <v>247</v>
      </c>
      <c r="G528" t="s">
        <v>529</v>
      </c>
      <c r="I528" t="str">
        <f t="shared" si="56"/>
        <v>--LP---F2</v>
      </c>
      <c r="J528" t="str">
        <f t="shared" si="57"/>
        <v>GP-01--LP---F2</v>
      </c>
      <c r="K528" t="str">
        <f t="shared" si="58"/>
        <v>カラー:ライトピンク=GP-01--LP---F2</v>
      </c>
      <c r="L528" s="2" t="str">
        <f t="shared" si="59"/>
        <v>カラー:ホワイト=GP-01--WH---F2&amp;カラー:ベージュ=GP-01--BE---F2&amp;カラー:ライトブラウン=GP-01--LB---F2&amp;カラー:ブラウン=GP-01--BR---F2&amp;カラー:ブラック=GP-01--BK---F2&amp;カラー:レッド=GP-01--RD---F2&amp;カラー:ピンク=GP-01--PK---F2&amp;カラー:ライトピンク=GP-01--LP---F2</v>
      </c>
      <c r="M528" s="2" t="str">
        <f t="shared" si="60"/>
        <v>カラー ホワイト ベージュ ライトブラウン ブラウン ブラック レッド ピンク ライトピンク</v>
      </c>
      <c r="N528" s="2">
        <f t="shared" si="61"/>
        <v>0</v>
      </c>
      <c r="O528" s="2" t="str">
        <f t="shared" si="62"/>
        <v>GP-01</v>
      </c>
    </row>
    <row r="529" spans="1:15">
      <c r="A529" t="s">
        <v>7</v>
      </c>
      <c r="B529" t="s">
        <v>246</v>
      </c>
      <c r="C529" t="s">
        <v>9</v>
      </c>
      <c r="F529" t="s">
        <v>87</v>
      </c>
      <c r="G529" t="s">
        <v>502</v>
      </c>
      <c r="I529" t="str">
        <f t="shared" si="56"/>
        <v>--GE---F2</v>
      </c>
      <c r="J529" t="str">
        <f t="shared" si="57"/>
        <v>GP-01--GE---F2</v>
      </c>
      <c r="K529" t="str">
        <f t="shared" si="58"/>
        <v>カラー:グリーン=GP-01--GE---F2</v>
      </c>
      <c r="L529" s="2" t="str">
        <f t="shared" si="59"/>
        <v>カラー:ホワイト=GP-01--WH---F2&amp;カラー:ベージュ=GP-01--BE---F2&amp;カラー:ライトブラウン=GP-01--LB---F2&amp;カラー:ブラウン=GP-01--BR---F2&amp;カラー:ブラック=GP-01--BK---F2&amp;カラー:レッド=GP-01--RD---F2&amp;カラー:ピンク=GP-01--PK---F2&amp;カラー:ライトピンク=GP-01--LP---F2&amp;カラー:グリーン=GP-01--GE---F2</v>
      </c>
      <c r="M529" s="2" t="str">
        <f t="shared" si="60"/>
        <v>カラー ホワイト ベージュ ライトブラウン ブラウン ブラック レッド ピンク ライトピンク グリーン</v>
      </c>
      <c r="N529" s="2">
        <f t="shared" si="61"/>
        <v>0</v>
      </c>
      <c r="O529" s="2" t="str">
        <f t="shared" si="62"/>
        <v>GP-01</v>
      </c>
    </row>
    <row r="530" spans="1:15">
      <c r="A530" t="s">
        <v>7</v>
      </c>
      <c r="B530" t="s">
        <v>246</v>
      </c>
      <c r="C530" t="s">
        <v>9</v>
      </c>
      <c r="F530" t="s">
        <v>81</v>
      </c>
      <c r="G530" t="s">
        <v>504</v>
      </c>
      <c r="I530" t="str">
        <f t="shared" si="56"/>
        <v>--BL---F2</v>
      </c>
      <c r="J530" t="str">
        <f t="shared" si="57"/>
        <v>GP-01--BL---F2</v>
      </c>
      <c r="K530" t="str">
        <f t="shared" si="58"/>
        <v>カラー:ブルー=GP-01--BL---F2</v>
      </c>
      <c r="L530" s="2" t="str">
        <f t="shared" si="59"/>
        <v>カラー:ホワイト=GP-01--WH---F2&amp;カラー:ベージュ=GP-01--BE---F2&amp;カラー:ライトブラウン=GP-01--LB---F2&amp;カラー:ブラウン=GP-01--BR---F2&amp;カラー:ブラック=GP-01--BK---F2&amp;カラー:レッド=GP-01--RD---F2&amp;カラー:ピンク=GP-01--PK---F2&amp;カラー:ライトピンク=GP-01--LP---F2&amp;カラー:グリーン=GP-01--GE---F2&amp;カラー:ブルー=GP-01--BL---F2</v>
      </c>
      <c r="M530" s="2" t="str">
        <f t="shared" si="60"/>
        <v>カラー ホワイト ベージュ ライトブラウン ブラウン ブラック レッド ピンク ライトピンク グリーン ブルー</v>
      </c>
      <c r="N530" s="2">
        <f t="shared" si="61"/>
        <v>1</v>
      </c>
      <c r="O530" s="2" t="str">
        <f t="shared" si="62"/>
        <v>GP-01</v>
      </c>
    </row>
    <row r="531" spans="1:15">
      <c r="A531" t="s">
        <v>7</v>
      </c>
      <c r="B531" t="s">
        <v>248</v>
      </c>
      <c r="C531" t="s">
        <v>9</v>
      </c>
      <c r="F531" t="s">
        <v>22</v>
      </c>
      <c r="G531" t="s">
        <v>481</v>
      </c>
      <c r="I531" t="str">
        <f t="shared" si="56"/>
        <v>--BK---F2</v>
      </c>
      <c r="J531" t="str">
        <f t="shared" si="57"/>
        <v>PAPL--BK---F2</v>
      </c>
      <c r="K531" t="str">
        <f t="shared" si="58"/>
        <v>カラー:ブラック=PAPL--BK---F2</v>
      </c>
      <c r="L531" s="2" t="str">
        <f t="shared" si="59"/>
        <v>カラー:ブラック=PAPL--BK---F2</v>
      </c>
      <c r="M531" s="2" t="str">
        <f t="shared" si="60"/>
        <v>カラー ブラック</v>
      </c>
      <c r="N531" s="2">
        <f t="shared" si="61"/>
        <v>0</v>
      </c>
      <c r="O531" s="2" t="str">
        <f t="shared" si="62"/>
        <v>PAPL</v>
      </c>
    </row>
    <row r="532" spans="1:15">
      <c r="A532" t="s">
        <v>7</v>
      </c>
      <c r="B532" t="s">
        <v>248</v>
      </c>
      <c r="C532" t="s">
        <v>9</v>
      </c>
      <c r="F532" t="s">
        <v>57</v>
      </c>
      <c r="G532" t="s">
        <v>482</v>
      </c>
      <c r="I532" t="str">
        <f t="shared" si="56"/>
        <v>--IV---F2</v>
      </c>
      <c r="J532" t="str">
        <f t="shared" si="57"/>
        <v>PAPL--IV---F2</v>
      </c>
      <c r="K532" t="str">
        <f t="shared" si="58"/>
        <v>カラー:アイボリー=PAPL--IV---F2</v>
      </c>
      <c r="L532" s="2" t="str">
        <f t="shared" si="59"/>
        <v>カラー:ブラック=PAPL--BK---F2&amp;カラー:アイボリー=PAPL--IV---F2</v>
      </c>
      <c r="M532" s="2" t="str">
        <f t="shared" si="60"/>
        <v>カラー ブラック アイボリー</v>
      </c>
      <c r="N532" s="2">
        <f t="shared" si="61"/>
        <v>0</v>
      </c>
      <c r="O532" s="2" t="str">
        <f t="shared" si="62"/>
        <v>PAPL</v>
      </c>
    </row>
    <row r="533" spans="1:15">
      <c r="A533" t="s">
        <v>7</v>
      </c>
      <c r="B533" t="s">
        <v>248</v>
      </c>
      <c r="C533" t="s">
        <v>9</v>
      </c>
      <c r="F533" t="s">
        <v>55</v>
      </c>
      <c r="G533" t="s">
        <v>475</v>
      </c>
      <c r="I533" t="str">
        <f t="shared" si="56"/>
        <v>--BR---F2</v>
      </c>
      <c r="J533" t="str">
        <f t="shared" si="57"/>
        <v>PAPL--BR---F2</v>
      </c>
      <c r="K533" t="str">
        <f t="shared" si="58"/>
        <v>カラー:ブラウン=PAPL--BR---F2</v>
      </c>
      <c r="L533" s="2" t="str">
        <f t="shared" si="59"/>
        <v>カラー:ブラック=PAPL--BK---F2&amp;カラー:アイボリー=PAPL--IV---F2&amp;カラー:ブラウン=PAPL--BR---F2</v>
      </c>
      <c r="M533" s="2" t="str">
        <f t="shared" si="60"/>
        <v>カラー ブラック アイボリー ブラウン</v>
      </c>
      <c r="N533" s="2">
        <f t="shared" si="61"/>
        <v>1</v>
      </c>
      <c r="O533" s="2" t="str">
        <f t="shared" si="62"/>
        <v>PAPL</v>
      </c>
    </row>
    <row r="534" spans="1:15">
      <c r="A534" t="s">
        <v>7</v>
      </c>
      <c r="B534" t="s">
        <v>249</v>
      </c>
      <c r="C534" t="s">
        <v>9</v>
      </c>
      <c r="F534" t="s">
        <v>55</v>
      </c>
      <c r="G534" t="s">
        <v>475</v>
      </c>
      <c r="I534" t="str">
        <f t="shared" si="56"/>
        <v>--BR---F2</v>
      </c>
      <c r="J534" t="str">
        <f t="shared" si="57"/>
        <v>DSG-T80SET--BR---F2</v>
      </c>
      <c r="K534" t="str">
        <f t="shared" si="58"/>
        <v>カラー:ブラウン=DSG-T80SET--BR---F2</v>
      </c>
      <c r="L534" s="2" t="str">
        <f t="shared" si="59"/>
        <v>カラー:ブラウン=DSG-T80SET--BR---F2</v>
      </c>
      <c r="M534" s="2" t="str">
        <f t="shared" si="60"/>
        <v>カラー ブラウン</v>
      </c>
      <c r="N534" s="2">
        <f t="shared" si="61"/>
        <v>1</v>
      </c>
      <c r="O534" s="2" t="str">
        <f t="shared" si="62"/>
        <v>DSG-T80SET</v>
      </c>
    </row>
    <row r="535" spans="1:15">
      <c r="A535" t="s">
        <v>7</v>
      </c>
      <c r="B535" t="s">
        <v>250</v>
      </c>
      <c r="C535" t="s">
        <v>9</v>
      </c>
      <c r="F535" t="s">
        <v>55</v>
      </c>
      <c r="G535" t="s">
        <v>475</v>
      </c>
      <c r="I535" t="str">
        <f t="shared" si="56"/>
        <v>--BR---F2</v>
      </c>
      <c r="J535" t="str">
        <f t="shared" si="57"/>
        <v>DSG-T120SET--BR---F2</v>
      </c>
      <c r="K535" t="str">
        <f t="shared" si="58"/>
        <v>カラー:ブラウン=DSG-T120SET--BR---F2</v>
      </c>
      <c r="L535" s="2" t="str">
        <f t="shared" si="59"/>
        <v>カラー:ブラウン=DSG-T120SET--BR---F2</v>
      </c>
      <c r="M535" s="2" t="str">
        <f t="shared" si="60"/>
        <v>カラー ブラウン</v>
      </c>
      <c r="N535" s="2">
        <f t="shared" si="61"/>
        <v>1</v>
      </c>
      <c r="O535" s="2" t="str">
        <f t="shared" si="62"/>
        <v>DSG-T120SET</v>
      </c>
    </row>
    <row r="536" spans="1:15">
      <c r="A536" t="s">
        <v>7</v>
      </c>
      <c r="B536" t="s">
        <v>251</v>
      </c>
      <c r="C536" t="s">
        <v>9</v>
      </c>
      <c r="F536" t="s">
        <v>55</v>
      </c>
      <c r="G536" t="s">
        <v>485</v>
      </c>
      <c r="I536" t="str">
        <f t="shared" si="56"/>
        <v>--BR</v>
      </c>
      <c r="J536" t="str">
        <f t="shared" si="57"/>
        <v>GR-8939HT-SET--BR</v>
      </c>
      <c r="K536" t="str">
        <f t="shared" si="58"/>
        <v>カラー:ブラウン=GR-8939HT-SET--BR</v>
      </c>
      <c r="L536" s="2" t="str">
        <f t="shared" si="59"/>
        <v>カラー:ブラウン=GR-8939HT-SET--BR</v>
      </c>
      <c r="M536" s="2" t="str">
        <f t="shared" si="60"/>
        <v>カラー ブラウン</v>
      </c>
      <c r="N536" s="2">
        <f t="shared" si="61"/>
        <v>1</v>
      </c>
      <c r="O536" s="2" t="str">
        <f t="shared" si="62"/>
        <v>GR-8939HT-SET</v>
      </c>
    </row>
    <row r="537" spans="1:15">
      <c r="A537" t="s">
        <v>7</v>
      </c>
      <c r="B537" t="s">
        <v>252</v>
      </c>
      <c r="C537" t="s">
        <v>9</v>
      </c>
      <c r="F537" t="s">
        <v>22</v>
      </c>
      <c r="G537" t="s">
        <v>472</v>
      </c>
      <c r="I537" t="str">
        <f t="shared" si="56"/>
        <v>--BK</v>
      </c>
      <c r="J537" t="str">
        <f t="shared" si="57"/>
        <v>PSHL--BK</v>
      </c>
      <c r="K537" t="str">
        <f t="shared" si="58"/>
        <v>カラー:ブラック=PSHL--BK</v>
      </c>
      <c r="L537" s="2" t="str">
        <f t="shared" si="59"/>
        <v>カラー:ブラック=PSHL--BK</v>
      </c>
      <c r="M537" s="2" t="str">
        <f t="shared" si="60"/>
        <v>カラー ブラック</v>
      </c>
      <c r="N537" s="2">
        <f t="shared" si="61"/>
        <v>0</v>
      </c>
      <c r="O537" s="2" t="str">
        <f t="shared" si="62"/>
        <v>PSHL</v>
      </c>
    </row>
    <row r="538" spans="1:15">
      <c r="A538" t="s">
        <v>7</v>
      </c>
      <c r="B538" t="s">
        <v>252</v>
      </c>
      <c r="C538" t="s">
        <v>9</v>
      </c>
      <c r="F538" t="s">
        <v>55</v>
      </c>
      <c r="G538" t="s">
        <v>485</v>
      </c>
      <c r="I538" t="str">
        <f t="shared" si="56"/>
        <v>--BR</v>
      </c>
      <c r="J538" t="str">
        <f t="shared" si="57"/>
        <v>PSHL--BR</v>
      </c>
      <c r="K538" t="str">
        <f t="shared" si="58"/>
        <v>カラー:ブラウン=PSHL--BR</v>
      </c>
      <c r="L538" s="2" t="str">
        <f t="shared" si="59"/>
        <v>カラー:ブラック=PSHL--BK&amp;カラー:ブラウン=PSHL--BR</v>
      </c>
      <c r="M538" s="2" t="str">
        <f t="shared" si="60"/>
        <v>カラー ブラック ブラウン</v>
      </c>
      <c r="N538" s="2">
        <f t="shared" si="61"/>
        <v>0</v>
      </c>
      <c r="O538" s="2" t="str">
        <f t="shared" si="62"/>
        <v>PSHL</v>
      </c>
    </row>
    <row r="539" spans="1:15">
      <c r="A539" t="s">
        <v>7</v>
      </c>
      <c r="B539" t="s">
        <v>252</v>
      </c>
      <c r="C539" t="s">
        <v>9</v>
      </c>
      <c r="F539" t="s">
        <v>57</v>
      </c>
      <c r="G539" t="s">
        <v>521</v>
      </c>
      <c r="I539" t="str">
        <f t="shared" si="56"/>
        <v>--IV</v>
      </c>
      <c r="J539" t="str">
        <f t="shared" si="57"/>
        <v>PSHL--IV</v>
      </c>
      <c r="K539" t="str">
        <f t="shared" si="58"/>
        <v>カラー:アイボリー=PSHL--IV</v>
      </c>
      <c r="L539" s="2" t="str">
        <f t="shared" si="59"/>
        <v>カラー:ブラック=PSHL--BK&amp;カラー:ブラウン=PSHL--BR&amp;カラー:アイボリー=PSHL--IV</v>
      </c>
      <c r="M539" s="2" t="str">
        <f t="shared" si="60"/>
        <v>カラー ブラック ブラウン アイボリー</v>
      </c>
      <c r="N539" s="2">
        <f t="shared" si="61"/>
        <v>1</v>
      </c>
      <c r="O539" s="2" t="str">
        <f t="shared" si="62"/>
        <v>PSHL</v>
      </c>
    </row>
    <row r="540" spans="1:15">
      <c r="A540" t="s">
        <v>7</v>
      </c>
      <c r="B540" t="s">
        <v>253</v>
      </c>
      <c r="C540" t="s">
        <v>9</v>
      </c>
      <c r="F540" t="s">
        <v>55</v>
      </c>
      <c r="G540" t="s">
        <v>475</v>
      </c>
      <c r="I540" t="str">
        <f t="shared" si="56"/>
        <v>--BR---F2</v>
      </c>
      <c r="J540" t="str">
        <f t="shared" si="57"/>
        <v>NWAF--BR---F2</v>
      </c>
      <c r="K540" t="str">
        <f t="shared" si="58"/>
        <v>カラー:ブラウン=NWAF--BR---F2</v>
      </c>
      <c r="L540" s="2" t="str">
        <f t="shared" si="59"/>
        <v>カラー:ブラウン=NWAF--BR---F2</v>
      </c>
      <c r="M540" s="2" t="str">
        <f t="shared" si="60"/>
        <v>カラー ブラウン</v>
      </c>
      <c r="N540" s="2">
        <f t="shared" si="61"/>
        <v>0</v>
      </c>
      <c r="O540" s="2" t="str">
        <f t="shared" si="62"/>
        <v>NWAF</v>
      </c>
    </row>
    <row r="541" spans="1:15">
      <c r="A541" t="s">
        <v>7</v>
      </c>
      <c r="B541" t="s">
        <v>253</v>
      </c>
      <c r="C541" t="s">
        <v>9</v>
      </c>
      <c r="F541" t="s">
        <v>57</v>
      </c>
      <c r="G541" t="s">
        <v>482</v>
      </c>
      <c r="I541" t="str">
        <f t="shared" si="56"/>
        <v>--IV---F2</v>
      </c>
      <c r="J541" t="str">
        <f t="shared" si="57"/>
        <v>NWAF--IV---F2</v>
      </c>
      <c r="K541" t="str">
        <f t="shared" si="58"/>
        <v>カラー:アイボリー=NWAF--IV---F2</v>
      </c>
      <c r="L541" s="2" t="str">
        <f t="shared" si="59"/>
        <v>カラー:ブラウン=NWAF--BR---F2&amp;カラー:アイボリー=NWAF--IV---F2</v>
      </c>
      <c r="M541" s="2" t="str">
        <f t="shared" si="60"/>
        <v>カラー ブラウン アイボリー</v>
      </c>
      <c r="N541" s="2">
        <f t="shared" si="61"/>
        <v>0</v>
      </c>
      <c r="O541" s="2" t="str">
        <f t="shared" si="62"/>
        <v>NWAF</v>
      </c>
    </row>
    <row r="542" spans="1:15">
      <c r="A542" t="s">
        <v>7</v>
      </c>
      <c r="B542" t="s">
        <v>253</v>
      </c>
      <c r="C542" t="s">
        <v>9</v>
      </c>
      <c r="F542" t="s">
        <v>82</v>
      </c>
      <c r="G542" t="s">
        <v>503</v>
      </c>
      <c r="I542" t="str">
        <f t="shared" si="56"/>
        <v>--PI---F2</v>
      </c>
      <c r="J542" t="str">
        <f t="shared" si="57"/>
        <v>NWAF--PI---F2</v>
      </c>
      <c r="K542" t="str">
        <f t="shared" si="58"/>
        <v>カラー:ピンク=NWAF--PI---F2</v>
      </c>
      <c r="L542" s="2" t="str">
        <f t="shared" si="59"/>
        <v>カラー:ブラウン=NWAF--BR---F2&amp;カラー:アイボリー=NWAF--IV---F2&amp;カラー:ピンク=NWAF--PI---F2</v>
      </c>
      <c r="M542" s="2" t="str">
        <f t="shared" si="60"/>
        <v>カラー ブラウン アイボリー ピンク</v>
      </c>
      <c r="N542" s="2">
        <f t="shared" si="61"/>
        <v>0</v>
      </c>
      <c r="O542" s="2" t="str">
        <f t="shared" si="62"/>
        <v>NWAF</v>
      </c>
    </row>
    <row r="543" spans="1:15">
      <c r="A543" t="s">
        <v>7</v>
      </c>
      <c r="B543" t="s">
        <v>253</v>
      </c>
      <c r="C543" t="s">
        <v>9</v>
      </c>
      <c r="F543" t="s">
        <v>87</v>
      </c>
      <c r="G543" t="s">
        <v>502</v>
      </c>
      <c r="I543" t="str">
        <f t="shared" si="56"/>
        <v>--GE---F2</v>
      </c>
      <c r="J543" t="str">
        <f t="shared" si="57"/>
        <v>NWAF--GE---F2</v>
      </c>
      <c r="K543" t="str">
        <f t="shared" si="58"/>
        <v>カラー:グリーン=NWAF--GE---F2</v>
      </c>
      <c r="L543" s="2" t="str">
        <f t="shared" si="59"/>
        <v>カラー:ブラウン=NWAF--BR---F2&amp;カラー:アイボリー=NWAF--IV---F2&amp;カラー:ピンク=NWAF--PI---F2&amp;カラー:グリーン=NWAF--GE---F2</v>
      </c>
      <c r="M543" s="2" t="str">
        <f t="shared" si="60"/>
        <v>カラー ブラウン アイボリー ピンク グリーン</v>
      </c>
      <c r="N543" s="2">
        <f t="shared" si="61"/>
        <v>1</v>
      </c>
      <c r="O543" s="2" t="str">
        <f t="shared" si="62"/>
        <v>NWAF</v>
      </c>
    </row>
    <row r="544" spans="1:15">
      <c r="A544" t="s">
        <v>7</v>
      </c>
      <c r="B544" t="s">
        <v>254</v>
      </c>
      <c r="C544" t="s">
        <v>9</v>
      </c>
      <c r="F544" t="s">
        <v>255</v>
      </c>
      <c r="G544" t="s">
        <v>530</v>
      </c>
      <c r="I544" t="str">
        <f t="shared" si="56"/>
        <v>--WH-P</v>
      </c>
      <c r="J544" t="str">
        <f t="shared" si="57"/>
        <v>HT-75W-SET--WH-P</v>
      </c>
      <c r="K544" t="str">
        <f t="shared" si="58"/>
        <v>カラー:ホワイト/ピンク=HT-75W-SET--WH-P</v>
      </c>
      <c r="L544" s="2" t="str">
        <f t="shared" si="59"/>
        <v>カラー:ホワイト/ピンク=HT-75W-SET--WH-P</v>
      </c>
      <c r="M544" s="2" t="str">
        <f t="shared" si="60"/>
        <v>カラー ホワイト/ピンク</v>
      </c>
      <c r="N544" s="2">
        <f t="shared" si="61"/>
        <v>1</v>
      </c>
      <c r="O544" s="2" t="str">
        <f t="shared" si="62"/>
        <v>HT-75W-SET</v>
      </c>
    </row>
    <row r="545" spans="1:15">
      <c r="A545" t="s">
        <v>7</v>
      </c>
      <c r="B545" t="s">
        <v>256</v>
      </c>
      <c r="C545" t="s">
        <v>9</v>
      </c>
      <c r="F545" t="s">
        <v>13</v>
      </c>
      <c r="G545" t="s">
        <v>468</v>
      </c>
      <c r="I545" t="str">
        <f t="shared" si="56"/>
        <v>--WH</v>
      </c>
      <c r="J545" t="str">
        <f t="shared" si="57"/>
        <v>BLK-75--WH</v>
      </c>
      <c r="K545" t="str">
        <f t="shared" si="58"/>
        <v>カラー:ホワイト=BLK-75--WH</v>
      </c>
      <c r="L545" s="2" t="str">
        <f t="shared" si="59"/>
        <v>カラー:ホワイト=BLK-75--WH</v>
      </c>
      <c r="M545" s="2" t="str">
        <f t="shared" si="60"/>
        <v>カラー ホワイト</v>
      </c>
      <c r="N545" s="2">
        <f t="shared" si="61"/>
        <v>0</v>
      </c>
      <c r="O545" s="2" t="str">
        <f t="shared" si="62"/>
        <v>BLK-75</v>
      </c>
    </row>
    <row r="546" spans="1:15">
      <c r="A546" t="s">
        <v>7</v>
      </c>
      <c r="B546" t="s">
        <v>256</v>
      </c>
      <c r="C546" t="s">
        <v>9</v>
      </c>
      <c r="F546" t="s">
        <v>82</v>
      </c>
      <c r="G546" t="s">
        <v>488</v>
      </c>
      <c r="I546" t="str">
        <f t="shared" si="56"/>
        <v>--PK</v>
      </c>
      <c r="J546" t="str">
        <f t="shared" si="57"/>
        <v>BLK-75--PK</v>
      </c>
      <c r="K546" t="str">
        <f t="shared" si="58"/>
        <v>カラー:ピンク=BLK-75--PK</v>
      </c>
      <c r="L546" s="2" t="str">
        <f t="shared" si="59"/>
        <v>カラー:ホワイト=BLK-75--WH&amp;カラー:ピンク=BLK-75--PK</v>
      </c>
      <c r="M546" s="2" t="str">
        <f t="shared" si="60"/>
        <v>カラー ホワイト ピンク</v>
      </c>
      <c r="N546" s="2">
        <f t="shared" si="61"/>
        <v>1</v>
      </c>
      <c r="O546" s="2" t="str">
        <f t="shared" si="62"/>
        <v>BLK-75</v>
      </c>
    </row>
    <row r="547" spans="1:15">
      <c r="A547" t="s">
        <v>7</v>
      </c>
      <c r="B547" t="s">
        <v>257</v>
      </c>
      <c r="C547" t="s">
        <v>9</v>
      </c>
      <c r="F547" t="s">
        <v>13</v>
      </c>
      <c r="G547" t="s">
        <v>468</v>
      </c>
      <c r="I547" t="str">
        <f t="shared" si="56"/>
        <v>--WH</v>
      </c>
      <c r="J547" t="str">
        <f t="shared" si="57"/>
        <v>BLK-105--WH</v>
      </c>
      <c r="K547" t="str">
        <f t="shared" si="58"/>
        <v>カラー:ホワイト=BLK-105--WH</v>
      </c>
      <c r="L547" s="2" t="str">
        <f t="shared" si="59"/>
        <v>カラー:ホワイト=BLK-105--WH</v>
      </c>
      <c r="M547" s="2" t="str">
        <f t="shared" si="60"/>
        <v>カラー ホワイト</v>
      </c>
      <c r="N547" s="2">
        <f t="shared" si="61"/>
        <v>0</v>
      </c>
      <c r="O547" s="2" t="str">
        <f t="shared" si="62"/>
        <v>BLK-105</v>
      </c>
    </row>
    <row r="548" spans="1:15">
      <c r="A548" t="s">
        <v>7</v>
      </c>
      <c r="B548" t="s">
        <v>257</v>
      </c>
      <c r="C548" t="s">
        <v>9</v>
      </c>
      <c r="F548" t="s">
        <v>82</v>
      </c>
      <c r="G548" t="s">
        <v>488</v>
      </c>
      <c r="I548" t="str">
        <f t="shared" si="56"/>
        <v>--PK</v>
      </c>
      <c r="J548" t="str">
        <f t="shared" si="57"/>
        <v>BLK-105--PK</v>
      </c>
      <c r="K548" t="str">
        <f t="shared" si="58"/>
        <v>カラー:ピンク=BLK-105--PK</v>
      </c>
      <c r="L548" s="2" t="str">
        <f t="shared" si="59"/>
        <v>カラー:ホワイト=BLK-105--WH&amp;カラー:ピンク=BLK-105--PK</v>
      </c>
      <c r="M548" s="2" t="str">
        <f t="shared" si="60"/>
        <v>カラー ホワイト ピンク</v>
      </c>
      <c r="N548" s="2">
        <f t="shared" si="61"/>
        <v>1</v>
      </c>
      <c r="O548" s="2" t="str">
        <f t="shared" si="62"/>
        <v>BLK-105</v>
      </c>
    </row>
    <row r="549" spans="1:15">
      <c r="A549" t="s">
        <v>7</v>
      </c>
      <c r="B549" t="s">
        <v>258</v>
      </c>
      <c r="C549" t="s">
        <v>9</v>
      </c>
      <c r="F549" t="s">
        <v>13</v>
      </c>
      <c r="G549" t="s">
        <v>468</v>
      </c>
      <c r="I549" t="str">
        <f t="shared" si="56"/>
        <v>--WH</v>
      </c>
      <c r="J549" t="str">
        <f t="shared" si="57"/>
        <v>BLF-75--WH</v>
      </c>
      <c r="K549" t="str">
        <f t="shared" si="58"/>
        <v>カラー:ホワイト=BLF-75--WH</v>
      </c>
      <c r="L549" s="2" t="str">
        <f t="shared" si="59"/>
        <v>カラー:ホワイト=BLF-75--WH</v>
      </c>
      <c r="M549" s="2" t="str">
        <f t="shared" si="60"/>
        <v>カラー ホワイト</v>
      </c>
      <c r="N549" s="2">
        <f t="shared" si="61"/>
        <v>0</v>
      </c>
      <c r="O549" s="2" t="str">
        <f t="shared" si="62"/>
        <v>BLF-75</v>
      </c>
    </row>
    <row r="550" spans="1:15">
      <c r="A550" t="s">
        <v>7</v>
      </c>
      <c r="B550" t="s">
        <v>258</v>
      </c>
      <c r="C550" t="s">
        <v>9</v>
      </c>
      <c r="F550" t="s">
        <v>82</v>
      </c>
      <c r="G550" t="s">
        <v>488</v>
      </c>
      <c r="I550" t="str">
        <f t="shared" si="56"/>
        <v>--PK</v>
      </c>
      <c r="J550" t="str">
        <f t="shared" si="57"/>
        <v>BLF-75--PK</v>
      </c>
      <c r="K550" t="str">
        <f t="shared" si="58"/>
        <v>カラー:ピンク=BLF-75--PK</v>
      </c>
      <c r="L550" s="2" t="str">
        <f t="shared" si="59"/>
        <v>カラー:ホワイト=BLF-75--WH&amp;カラー:ピンク=BLF-75--PK</v>
      </c>
      <c r="M550" s="2" t="str">
        <f t="shared" si="60"/>
        <v>カラー ホワイト ピンク</v>
      </c>
      <c r="N550" s="2">
        <f t="shared" si="61"/>
        <v>1</v>
      </c>
      <c r="O550" s="2" t="str">
        <f t="shared" si="62"/>
        <v>BLF-75</v>
      </c>
    </row>
    <row r="551" spans="1:15">
      <c r="A551" t="s">
        <v>7</v>
      </c>
      <c r="B551" t="s">
        <v>259</v>
      </c>
      <c r="C551" t="s">
        <v>9</v>
      </c>
      <c r="F551" t="s">
        <v>260</v>
      </c>
      <c r="G551" t="s">
        <v>531</v>
      </c>
      <c r="I551" t="str">
        <f t="shared" si="56"/>
        <v>--BR-K</v>
      </c>
      <c r="J551" t="str">
        <f t="shared" si="57"/>
        <v>HT-75-SET--BR-K</v>
      </c>
      <c r="K551" t="str">
        <f t="shared" si="58"/>
        <v>カラー:本体(BR)+布団(ブラウン)=HT-75-SET--BR-K</v>
      </c>
      <c r="L551" s="2" t="str">
        <f t="shared" si="59"/>
        <v>カラー:本体(BR)+布団(ブラウン)=HT-75-SET--BR-K</v>
      </c>
      <c r="M551" s="2" t="str">
        <f t="shared" si="60"/>
        <v>カラー 本体(BR)+布団(ブラウン)</v>
      </c>
      <c r="N551" s="2">
        <f t="shared" si="61"/>
        <v>0</v>
      </c>
      <c r="O551" s="2" t="str">
        <f t="shared" si="62"/>
        <v>HT-75-SET</v>
      </c>
    </row>
    <row r="552" spans="1:15">
      <c r="A552" t="s">
        <v>7</v>
      </c>
      <c r="B552" t="s">
        <v>259</v>
      </c>
      <c r="C552" t="s">
        <v>9</v>
      </c>
      <c r="F552" t="s">
        <v>261</v>
      </c>
      <c r="G552" t="s">
        <v>532</v>
      </c>
      <c r="I552" t="str">
        <f t="shared" si="56"/>
        <v>--NA-K</v>
      </c>
      <c r="J552" t="str">
        <f t="shared" si="57"/>
        <v>HT-75-SET--NA-K</v>
      </c>
      <c r="K552" t="str">
        <f t="shared" si="58"/>
        <v>カラー:本体(NA)+布団(ブラウン)=HT-75-SET--NA-K</v>
      </c>
      <c r="L552" s="2" t="str">
        <f t="shared" si="59"/>
        <v>カラー:本体(BR)+布団(ブラウン)=HT-75-SET--BR-K&amp;カラー:本体(NA)+布団(ブラウン)=HT-75-SET--NA-K</v>
      </c>
      <c r="M552" s="2" t="str">
        <f t="shared" si="60"/>
        <v>カラー 本体(BR)+布団(ブラウン) 本体(NA)+布団(ブラウン)</v>
      </c>
      <c r="N552" s="2">
        <f t="shared" si="61"/>
        <v>0</v>
      </c>
      <c r="O552" s="2" t="str">
        <f t="shared" si="62"/>
        <v>HT-75-SET</v>
      </c>
    </row>
    <row r="553" spans="1:15">
      <c r="A553" t="s">
        <v>7</v>
      </c>
      <c r="B553" t="s">
        <v>259</v>
      </c>
      <c r="C553" t="s">
        <v>9</v>
      </c>
      <c r="F553" t="s">
        <v>262</v>
      </c>
      <c r="G553" t="s">
        <v>533</v>
      </c>
      <c r="I553" t="str">
        <f t="shared" si="56"/>
        <v>--BR-S</v>
      </c>
      <c r="J553" t="str">
        <f t="shared" si="57"/>
        <v>HT-75-SET--BR-S</v>
      </c>
      <c r="K553" t="str">
        <f t="shared" si="58"/>
        <v>カラー:本体(BR)+布団(しじら)=HT-75-SET--BR-S</v>
      </c>
      <c r="L553" s="2" t="str">
        <f t="shared" si="59"/>
        <v>カラー:本体(BR)+布団(ブラウン)=HT-75-SET--BR-K&amp;カラー:本体(NA)+布団(ブラウン)=HT-75-SET--NA-K&amp;カラー:本体(BR)+布団(しじら)=HT-75-SET--BR-S</v>
      </c>
      <c r="M553" s="2" t="str">
        <f t="shared" si="60"/>
        <v>カラー 本体(BR)+布団(ブラウン) 本体(NA)+布団(ブラウン) 本体(BR)+布団(しじら)</v>
      </c>
      <c r="N553" s="2">
        <f t="shared" si="61"/>
        <v>0</v>
      </c>
      <c r="O553" s="2" t="str">
        <f t="shared" si="62"/>
        <v>HT-75-SET</v>
      </c>
    </row>
    <row r="554" spans="1:15">
      <c r="A554" t="s">
        <v>7</v>
      </c>
      <c r="B554" t="s">
        <v>259</v>
      </c>
      <c r="C554" t="s">
        <v>9</v>
      </c>
      <c r="F554" t="s">
        <v>263</v>
      </c>
      <c r="G554" t="s">
        <v>534</v>
      </c>
      <c r="I554" t="str">
        <f t="shared" si="56"/>
        <v>--NA-S</v>
      </c>
      <c r="J554" t="str">
        <f t="shared" si="57"/>
        <v>HT-75-SET--NA-S</v>
      </c>
      <c r="K554" t="str">
        <f t="shared" si="58"/>
        <v>カラー:本体(NA)+布団(しじら)=HT-75-SET--NA-S</v>
      </c>
      <c r="L554" s="2" t="str">
        <f t="shared" si="59"/>
        <v>カラー:本体(BR)+布団(ブラウン)=HT-75-SET--BR-K&amp;カラー:本体(NA)+布団(ブラウン)=HT-75-SET--NA-K&amp;カラー:本体(BR)+布団(しじら)=HT-75-SET--BR-S&amp;カラー:本体(NA)+布団(しじら)=HT-75-SET--NA-S</v>
      </c>
      <c r="M554" s="2" t="str">
        <f t="shared" si="60"/>
        <v>カラー 本体(BR)+布団(ブラウン) 本体(NA)+布団(ブラウン) 本体(BR)+布団(しじら) 本体(NA)+布団(しじら)</v>
      </c>
      <c r="N554" s="2">
        <f t="shared" si="61"/>
        <v>1</v>
      </c>
      <c r="O554" s="2" t="str">
        <f t="shared" si="62"/>
        <v>HT-75-SET</v>
      </c>
    </row>
    <row r="555" spans="1:15">
      <c r="A555" t="s">
        <v>7</v>
      </c>
      <c r="B555" t="s">
        <v>264</v>
      </c>
      <c r="C555" t="s">
        <v>9</v>
      </c>
      <c r="F555" t="s">
        <v>265</v>
      </c>
      <c r="G555" t="s">
        <v>535</v>
      </c>
      <c r="I555" t="str">
        <f t="shared" si="56"/>
        <v>--BR-K-NA</v>
      </c>
      <c r="J555" t="str">
        <f t="shared" si="57"/>
        <v>HT-FR80-SET--BR-K-NA</v>
      </c>
      <c r="K555" t="str">
        <f t="shared" si="58"/>
        <v>カラー:本体(BR)+布団(ベージュメイン)=HT-FR80-SET--BR-K-NA</v>
      </c>
      <c r="L555" s="2" t="str">
        <f t="shared" si="59"/>
        <v>カラー:本体(BR)+布団(ベージュメイン)=HT-FR80-SET--BR-K-NA</v>
      </c>
      <c r="M555" s="2" t="str">
        <f t="shared" si="60"/>
        <v>カラー 本体(BR)+布団(ベージュメイン)</v>
      </c>
      <c r="N555" s="2">
        <f t="shared" si="61"/>
        <v>0</v>
      </c>
      <c r="O555" s="2" t="str">
        <f t="shared" si="62"/>
        <v>HT-FR80-SET</v>
      </c>
    </row>
    <row r="556" spans="1:15">
      <c r="A556" t="s">
        <v>7</v>
      </c>
      <c r="B556" t="s">
        <v>264</v>
      </c>
      <c r="C556" t="s">
        <v>9</v>
      </c>
      <c r="F556" t="s">
        <v>266</v>
      </c>
      <c r="G556" t="s">
        <v>536</v>
      </c>
      <c r="I556" t="str">
        <f t="shared" si="56"/>
        <v>--LB-K-NA</v>
      </c>
      <c r="J556" t="str">
        <f t="shared" si="57"/>
        <v>HT-FR80-SET--LB-K-NA</v>
      </c>
      <c r="K556" t="str">
        <f t="shared" si="58"/>
        <v>カラー:本体(LBR)+布団(ベージュメイン)=HT-FR80-SET--LB-K-NA</v>
      </c>
      <c r="L556" s="2" t="str">
        <f t="shared" si="59"/>
        <v>カラー:本体(BR)+布団(ベージュメイン)=HT-FR80-SET--BR-K-NA&amp;カラー:本体(LBR)+布団(ベージュメイン)=HT-FR80-SET--LB-K-NA</v>
      </c>
      <c r="M556" s="2" t="str">
        <f t="shared" si="60"/>
        <v>カラー 本体(BR)+布団(ベージュメイン) 本体(LBR)+布団(ベージュメイン)</v>
      </c>
      <c r="N556" s="2">
        <f t="shared" si="61"/>
        <v>0</v>
      </c>
      <c r="O556" s="2" t="str">
        <f t="shared" si="62"/>
        <v>HT-FR80-SET</v>
      </c>
    </row>
    <row r="557" spans="1:15">
      <c r="A557" t="s">
        <v>7</v>
      </c>
      <c r="B557" t="s">
        <v>264</v>
      </c>
      <c r="C557" t="s">
        <v>9</v>
      </c>
      <c r="F557" t="s">
        <v>267</v>
      </c>
      <c r="G557" t="s">
        <v>537</v>
      </c>
      <c r="I557" t="str">
        <f t="shared" si="56"/>
        <v>--BR-K-BR</v>
      </c>
      <c r="J557" t="str">
        <f t="shared" si="57"/>
        <v>HT-FR80-SET--BR-K-BR</v>
      </c>
      <c r="K557" t="str">
        <f t="shared" si="58"/>
        <v>カラー:本体(BR)+布団(ブラウンメイン)=HT-FR80-SET--BR-K-BR</v>
      </c>
      <c r="L557" s="2" t="str">
        <f t="shared" si="59"/>
        <v>カラー:本体(BR)+布団(ベージュメイン)=HT-FR80-SET--BR-K-NA&amp;カラー:本体(LBR)+布団(ベージュメイン)=HT-FR80-SET--LB-K-NA&amp;カラー:本体(BR)+布団(ブラウンメイン)=HT-FR80-SET--BR-K-BR</v>
      </c>
      <c r="M557" s="2" t="str">
        <f t="shared" si="60"/>
        <v>カラー 本体(BR)+布団(ベージュメイン) 本体(LBR)+布団(ベージュメイン) 本体(BR)+布団(ブラウンメイン)</v>
      </c>
      <c r="N557" s="2">
        <f t="shared" si="61"/>
        <v>0</v>
      </c>
      <c r="O557" s="2" t="str">
        <f t="shared" si="62"/>
        <v>HT-FR80-SET</v>
      </c>
    </row>
    <row r="558" spans="1:15">
      <c r="A558" t="s">
        <v>7</v>
      </c>
      <c r="B558" t="s">
        <v>264</v>
      </c>
      <c r="C558" t="s">
        <v>9</v>
      </c>
      <c r="F558" t="s">
        <v>268</v>
      </c>
      <c r="G558" t="s">
        <v>538</v>
      </c>
      <c r="I558" t="str">
        <f t="shared" si="56"/>
        <v>--LB-K-BR</v>
      </c>
      <c r="J558" t="str">
        <f t="shared" si="57"/>
        <v>HT-FR80-SET--LB-K-BR</v>
      </c>
      <c r="K558" t="str">
        <f t="shared" si="58"/>
        <v>カラー:本体(LBR)+布団(ブラウンメイン)=HT-FR80-SET--LB-K-BR</v>
      </c>
      <c r="L558" s="2" t="str">
        <f t="shared" si="59"/>
        <v>カラー:本体(BR)+布団(ベージュメイン)=HT-FR80-SET--BR-K-NA&amp;カラー:本体(LBR)+布団(ベージュメイン)=HT-FR80-SET--LB-K-NA&amp;カラー:本体(BR)+布団(ブラウンメイン)=HT-FR80-SET--BR-K-BR&amp;カラー:本体(LBR)+布団(ブラウンメイン)=HT-FR80-SET--LB-K-BR</v>
      </c>
      <c r="M558" s="2" t="str">
        <f t="shared" si="60"/>
        <v>カラー 本体(BR)+布団(ベージュメイン) 本体(LBR)+布団(ベージュメイン) 本体(BR)+布団(ブラウンメイン) 本体(LBR)+布団(ブラウンメイン)</v>
      </c>
      <c r="N558" s="2">
        <f t="shared" si="61"/>
        <v>0</v>
      </c>
      <c r="O558" s="2" t="str">
        <f t="shared" si="62"/>
        <v>HT-FR80-SET</v>
      </c>
    </row>
    <row r="559" spans="1:15">
      <c r="A559" t="s">
        <v>7</v>
      </c>
      <c r="B559" t="s">
        <v>264</v>
      </c>
      <c r="C559" t="s">
        <v>9</v>
      </c>
      <c r="F559" t="s">
        <v>262</v>
      </c>
      <c r="G559" t="s">
        <v>533</v>
      </c>
      <c r="I559" t="str">
        <f t="shared" si="56"/>
        <v>--BR-S</v>
      </c>
      <c r="J559" t="str">
        <f t="shared" si="57"/>
        <v>HT-FR80-SET--BR-S</v>
      </c>
      <c r="K559" t="str">
        <f t="shared" si="58"/>
        <v>カラー:本体(BR)+布団(しじら)=HT-FR80-SET--BR-S</v>
      </c>
      <c r="L559" s="2" t="str">
        <f t="shared" si="59"/>
        <v>カラー:本体(BR)+布団(ベージュメイン)=HT-FR80-SET--BR-K-NA&amp;カラー:本体(LBR)+布団(ベージュメイン)=HT-FR80-SET--LB-K-NA&amp;カラー:本体(BR)+布団(ブラウンメイン)=HT-FR80-SET--BR-K-BR&amp;カラー:本体(LBR)+布団(ブラウンメイン)=HT-FR80-SET--LB-K-BR&amp;カラー:本体(BR)+布団(しじら)=HT-FR80-SET--BR-S</v>
      </c>
      <c r="M559" s="2" t="str">
        <f t="shared" si="60"/>
        <v>カラー 本体(BR)+布団(ベージュメイン) 本体(LBR)+布団(ベージュメイン) 本体(BR)+布団(ブラウンメイン) 本体(LBR)+布団(ブラウンメイン) 本体(BR)+布団(しじら)</v>
      </c>
      <c r="N559" s="2">
        <f t="shared" si="61"/>
        <v>0</v>
      </c>
      <c r="O559" s="2" t="str">
        <f t="shared" si="62"/>
        <v>HT-FR80-SET</v>
      </c>
    </row>
    <row r="560" spans="1:15">
      <c r="A560" t="s">
        <v>7</v>
      </c>
      <c r="B560" t="s">
        <v>264</v>
      </c>
      <c r="C560" t="s">
        <v>9</v>
      </c>
      <c r="F560" t="s">
        <v>269</v>
      </c>
      <c r="G560" t="s">
        <v>539</v>
      </c>
      <c r="I560" t="str">
        <f t="shared" si="56"/>
        <v>--LB-S</v>
      </c>
      <c r="J560" t="str">
        <f t="shared" si="57"/>
        <v>HT-FR80-SET--LB-S</v>
      </c>
      <c r="K560" t="str">
        <f t="shared" si="58"/>
        <v>カラー:本体(LBR)+布団(しじら)=HT-FR80-SET--LB-S</v>
      </c>
      <c r="L560" s="2" t="str">
        <f t="shared" si="59"/>
        <v>カラー:本体(BR)+布団(ベージュメイン)=HT-FR80-SET--BR-K-NA&amp;カラー:本体(LBR)+布団(ベージュメイン)=HT-FR80-SET--LB-K-NA&amp;カラー:本体(BR)+布団(ブラウンメイン)=HT-FR80-SET--BR-K-BR&amp;カラー:本体(LBR)+布団(ブラウンメイン)=HT-FR80-SET--LB-K-BR&amp;カラー:本体(BR)+布団(しじら)=HT-FR80-SET--BR-S&amp;カラー:本体(LBR)+布団(しじら)=HT-FR80-SET--LB-S</v>
      </c>
      <c r="M560" s="2" t="str">
        <f t="shared" si="60"/>
        <v>カラー 本体(BR)+布団(ベージュメイン) 本体(LBR)+布団(ベージュメイン) 本体(BR)+布団(ブラウンメイン) 本体(LBR)+布団(ブラウンメイン) 本体(BR)+布団(しじら) 本体(LBR)+布団(しじら)</v>
      </c>
      <c r="N560" s="2">
        <f t="shared" si="61"/>
        <v>1</v>
      </c>
      <c r="O560" s="2" t="str">
        <f t="shared" si="62"/>
        <v>HT-FR80-SET</v>
      </c>
    </row>
    <row r="561" spans="1:15">
      <c r="A561" t="s">
        <v>7</v>
      </c>
      <c r="B561" t="s">
        <v>270</v>
      </c>
      <c r="C561" t="s">
        <v>9</v>
      </c>
      <c r="F561" t="s">
        <v>271</v>
      </c>
      <c r="G561" t="s">
        <v>537</v>
      </c>
      <c r="I561" t="str">
        <f t="shared" si="56"/>
        <v>--BR-K-BR</v>
      </c>
      <c r="J561" t="str">
        <f t="shared" si="57"/>
        <v>KDT-120-SET--BR-K-BR</v>
      </c>
      <c r="K561" t="str">
        <f t="shared" si="58"/>
        <v>カラー:ブラウン/布団ブラウン=KDT-120-SET--BR-K-BR</v>
      </c>
      <c r="L561" s="2" t="str">
        <f t="shared" si="59"/>
        <v>カラー:ブラウン/布団ブラウン=KDT-120-SET--BR-K-BR</v>
      </c>
      <c r="M561" s="2" t="str">
        <f t="shared" si="60"/>
        <v>カラー ブラウン/布団ブラウン</v>
      </c>
      <c r="N561" s="2">
        <f t="shared" si="61"/>
        <v>0</v>
      </c>
      <c r="O561" s="2" t="str">
        <f t="shared" si="62"/>
        <v>KDT-120-SET</v>
      </c>
    </row>
    <row r="562" spans="1:15">
      <c r="A562" t="s">
        <v>7</v>
      </c>
      <c r="B562" t="s">
        <v>270</v>
      </c>
      <c r="C562" t="s">
        <v>9</v>
      </c>
      <c r="F562" t="s">
        <v>272</v>
      </c>
      <c r="G562" t="s">
        <v>535</v>
      </c>
      <c r="I562" t="str">
        <f t="shared" si="56"/>
        <v>--BR-K-NA</v>
      </c>
      <c r="J562" t="str">
        <f t="shared" si="57"/>
        <v>KDT-120-SET--BR-K-NA</v>
      </c>
      <c r="K562" t="str">
        <f t="shared" si="58"/>
        <v>カラー:ブラウン/布団ナチュラル=KDT-120-SET--BR-K-NA</v>
      </c>
      <c r="L562" s="2" t="str">
        <f t="shared" si="59"/>
        <v>カラー:ブラウン/布団ブラウン=KDT-120-SET--BR-K-BR&amp;カラー:ブラウン/布団ナチュラル=KDT-120-SET--BR-K-NA</v>
      </c>
      <c r="M562" s="2" t="str">
        <f t="shared" si="60"/>
        <v>カラー ブラウン/布団ブラウン ブラウン/布団ナチュラル</v>
      </c>
      <c r="N562" s="2">
        <f t="shared" si="61"/>
        <v>0</v>
      </c>
      <c r="O562" s="2" t="str">
        <f t="shared" si="62"/>
        <v>KDT-120-SET</v>
      </c>
    </row>
    <row r="563" spans="1:15">
      <c r="A563" t="s">
        <v>7</v>
      </c>
      <c r="B563" t="s">
        <v>270</v>
      </c>
      <c r="C563" t="s">
        <v>9</v>
      </c>
      <c r="F563" t="s">
        <v>273</v>
      </c>
      <c r="G563" t="s">
        <v>540</v>
      </c>
      <c r="I563" t="str">
        <f t="shared" si="56"/>
        <v>--NA-K-BR</v>
      </c>
      <c r="J563" t="str">
        <f t="shared" si="57"/>
        <v>KDT-120-SET--NA-K-BR</v>
      </c>
      <c r="K563" t="str">
        <f t="shared" si="58"/>
        <v>カラー:ナチュラル/布団ブラウン=KDT-120-SET--NA-K-BR</v>
      </c>
      <c r="L563" s="2" t="str">
        <f t="shared" si="59"/>
        <v>カラー:ブラウン/布団ブラウン=KDT-120-SET--BR-K-BR&amp;カラー:ブラウン/布団ナチュラル=KDT-120-SET--BR-K-NA&amp;カラー:ナチュラル/布団ブラウン=KDT-120-SET--NA-K-BR</v>
      </c>
      <c r="M563" s="2" t="str">
        <f t="shared" si="60"/>
        <v>カラー ブラウン/布団ブラウン ブラウン/布団ナチュラル ナチュラル/布団ブラウン</v>
      </c>
      <c r="N563" s="2">
        <f t="shared" si="61"/>
        <v>0</v>
      </c>
      <c r="O563" s="2" t="str">
        <f t="shared" si="62"/>
        <v>KDT-120-SET</v>
      </c>
    </row>
    <row r="564" spans="1:15">
      <c r="A564" t="s">
        <v>7</v>
      </c>
      <c r="B564" t="s">
        <v>270</v>
      </c>
      <c r="C564" t="s">
        <v>9</v>
      </c>
      <c r="F564" t="s">
        <v>274</v>
      </c>
      <c r="G564" t="s">
        <v>541</v>
      </c>
      <c r="I564" t="str">
        <f t="shared" si="56"/>
        <v>--NA-K-NA</v>
      </c>
      <c r="J564" t="str">
        <f t="shared" si="57"/>
        <v>KDT-120-SET--NA-K-NA</v>
      </c>
      <c r="K564" t="str">
        <f t="shared" si="58"/>
        <v>カラー:ナチュラル/布団ナチュラル=KDT-120-SET--NA-K-NA</v>
      </c>
      <c r="L564" s="2" t="str">
        <f t="shared" si="59"/>
        <v>カラー:ブラウン/布団ブラウン=KDT-120-SET--BR-K-BR&amp;カラー:ブラウン/布団ナチュラル=KDT-120-SET--BR-K-NA&amp;カラー:ナチュラル/布団ブラウン=KDT-120-SET--NA-K-BR&amp;カラー:ナチュラル/布団ナチュラル=KDT-120-SET--NA-K-NA</v>
      </c>
      <c r="M564" s="2" t="str">
        <f t="shared" si="60"/>
        <v>カラー ブラウン/布団ブラウン ブラウン/布団ナチュラル ナチュラル/布団ブラウン ナチュラル/布団ナチュラル</v>
      </c>
      <c r="N564" s="2">
        <f t="shared" si="61"/>
        <v>1</v>
      </c>
      <c r="O564" s="2" t="str">
        <f t="shared" si="62"/>
        <v>KDT-120-SET</v>
      </c>
    </row>
    <row r="565" spans="1:15">
      <c r="A565" t="s">
        <v>7</v>
      </c>
      <c r="B565" t="s">
        <v>275</v>
      </c>
      <c r="C565" t="s">
        <v>9</v>
      </c>
      <c r="F565" t="s">
        <v>22</v>
      </c>
      <c r="G565" t="s">
        <v>472</v>
      </c>
      <c r="I565" t="str">
        <f t="shared" si="56"/>
        <v>--BK</v>
      </c>
      <c r="J565" t="str">
        <f t="shared" si="57"/>
        <v>TR-01-2D--BK</v>
      </c>
      <c r="K565" t="str">
        <f t="shared" si="58"/>
        <v>カラー:ブラック=TR-01-2D--BK</v>
      </c>
      <c r="L565" s="2" t="str">
        <f t="shared" si="59"/>
        <v>カラー:ブラック=TR-01-2D--BK</v>
      </c>
      <c r="M565" s="2" t="str">
        <f t="shared" si="60"/>
        <v>カラー ブラック</v>
      </c>
      <c r="N565" s="2">
        <f t="shared" si="61"/>
        <v>0</v>
      </c>
      <c r="O565" s="2" t="str">
        <f t="shared" si="62"/>
        <v>TR-01-2D</v>
      </c>
    </row>
    <row r="566" spans="1:15">
      <c r="A566" t="s">
        <v>7</v>
      </c>
      <c r="B566" t="s">
        <v>275</v>
      </c>
      <c r="C566" t="s">
        <v>9</v>
      </c>
      <c r="F566" t="s">
        <v>11</v>
      </c>
      <c r="G566" t="s">
        <v>542</v>
      </c>
      <c r="I566" t="str">
        <f t="shared" si="56"/>
        <v>--DB</v>
      </c>
      <c r="J566" t="str">
        <f t="shared" si="57"/>
        <v>TR-01-2D--DB</v>
      </c>
      <c r="K566" t="str">
        <f t="shared" si="58"/>
        <v>カラー:ダークブラウン=TR-01-2D--DB</v>
      </c>
      <c r="L566" s="2" t="str">
        <f t="shared" si="59"/>
        <v>カラー:ブラック=TR-01-2D--BK&amp;カラー:ダークブラウン=TR-01-2D--DB</v>
      </c>
      <c r="M566" s="2" t="str">
        <f t="shared" si="60"/>
        <v>カラー ブラック ダークブラウン</v>
      </c>
      <c r="N566" s="2">
        <f t="shared" si="61"/>
        <v>0</v>
      </c>
      <c r="O566" s="2" t="str">
        <f t="shared" si="62"/>
        <v>TR-01-2D</v>
      </c>
    </row>
    <row r="567" spans="1:15">
      <c r="A567" t="s">
        <v>7</v>
      </c>
      <c r="B567" t="s">
        <v>275</v>
      </c>
      <c r="C567" t="s">
        <v>9</v>
      </c>
      <c r="F567" t="s">
        <v>10</v>
      </c>
      <c r="G567" t="s">
        <v>466</v>
      </c>
      <c r="I567" t="str">
        <f t="shared" si="56"/>
        <v>--NA</v>
      </c>
      <c r="J567" t="str">
        <f t="shared" si="57"/>
        <v>TR-01-2D--NA</v>
      </c>
      <c r="K567" t="str">
        <f t="shared" si="58"/>
        <v>カラー:ナチュラル=TR-01-2D--NA</v>
      </c>
      <c r="L567" s="2" t="str">
        <f t="shared" si="59"/>
        <v>カラー:ブラック=TR-01-2D--BK&amp;カラー:ダークブラウン=TR-01-2D--DB&amp;カラー:ナチュラル=TR-01-2D--NA</v>
      </c>
      <c r="M567" s="2" t="str">
        <f t="shared" si="60"/>
        <v>カラー ブラック ダークブラウン ナチュラル</v>
      </c>
      <c r="N567" s="2">
        <f t="shared" si="61"/>
        <v>0</v>
      </c>
      <c r="O567" s="2" t="str">
        <f t="shared" si="62"/>
        <v>TR-01-2D</v>
      </c>
    </row>
    <row r="568" spans="1:15">
      <c r="A568" t="s">
        <v>7</v>
      </c>
      <c r="B568" t="s">
        <v>275</v>
      </c>
      <c r="C568" t="s">
        <v>9</v>
      </c>
      <c r="F568" t="s">
        <v>13</v>
      </c>
      <c r="G568" t="s">
        <v>468</v>
      </c>
      <c r="I568" t="str">
        <f t="shared" si="56"/>
        <v>--WH</v>
      </c>
      <c r="J568" t="str">
        <f t="shared" si="57"/>
        <v>TR-01-2D--WH</v>
      </c>
      <c r="K568" t="str">
        <f t="shared" si="58"/>
        <v>カラー:ホワイト=TR-01-2D--WH</v>
      </c>
      <c r="L568" s="2" t="str">
        <f t="shared" si="59"/>
        <v>カラー:ブラック=TR-01-2D--BK&amp;カラー:ダークブラウン=TR-01-2D--DB&amp;カラー:ナチュラル=TR-01-2D--NA&amp;カラー:ホワイト=TR-01-2D--WH</v>
      </c>
      <c r="M568" s="2" t="str">
        <f t="shared" si="60"/>
        <v>カラー ブラック ダークブラウン ナチュラル ホワイト</v>
      </c>
      <c r="N568" s="2">
        <f t="shared" si="61"/>
        <v>1</v>
      </c>
      <c r="O568" s="2" t="str">
        <f t="shared" si="62"/>
        <v>TR-01-2D</v>
      </c>
    </row>
    <row r="569" spans="1:15">
      <c r="A569" t="s">
        <v>7</v>
      </c>
      <c r="B569" t="s">
        <v>276</v>
      </c>
      <c r="C569" t="s">
        <v>9</v>
      </c>
      <c r="F569" t="s">
        <v>10</v>
      </c>
      <c r="G569" t="s">
        <v>466</v>
      </c>
      <c r="I569" t="str">
        <f t="shared" si="56"/>
        <v>--NA</v>
      </c>
      <c r="J569" t="str">
        <f t="shared" si="57"/>
        <v>HNK-75--NA</v>
      </c>
      <c r="K569" t="str">
        <f t="shared" si="58"/>
        <v>カラー:ナチュラル=HNK-75--NA</v>
      </c>
      <c r="L569" s="2" t="str">
        <f t="shared" si="59"/>
        <v>カラー:ナチュラル=HNK-75--NA</v>
      </c>
      <c r="M569" s="2" t="str">
        <f t="shared" si="60"/>
        <v>カラー ナチュラル</v>
      </c>
      <c r="N569" s="2">
        <f t="shared" si="61"/>
        <v>0</v>
      </c>
      <c r="O569" s="2" t="str">
        <f t="shared" si="62"/>
        <v>HNK-75</v>
      </c>
    </row>
    <row r="570" spans="1:15">
      <c r="A570" t="s">
        <v>7</v>
      </c>
      <c r="B570" t="s">
        <v>276</v>
      </c>
      <c r="C570" t="s">
        <v>9</v>
      </c>
      <c r="F570" t="s">
        <v>55</v>
      </c>
      <c r="G570" t="s">
        <v>485</v>
      </c>
      <c r="I570" t="str">
        <f t="shared" si="56"/>
        <v>--BR</v>
      </c>
      <c r="J570" t="str">
        <f t="shared" si="57"/>
        <v>HNK-75--BR</v>
      </c>
      <c r="K570" t="str">
        <f t="shared" si="58"/>
        <v>カラー:ブラウン=HNK-75--BR</v>
      </c>
      <c r="L570" s="2" t="str">
        <f t="shared" si="59"/>
        <v>カラー:ナチュラル=HNK-75--NA&amp;カラー:ブラウン=HNK-75--BR</v>
      </c>
      <c r="M570" s="2" t="str">
        <f t="shared" si="60"/>
        <v>カラー ナチュラル ブラウン</v>
      </c>
      <c r="N570" s="2">
        <f t="shared" si="61"/>
        <v>1</v>
      </c>
      <c r="O570" s="2" t="str">
        <f t="shared" si="62"/>
        <v>HNK-75</v>
      </c>
    </row>
    <row r="571" spans="1:15">
      <c r="A571" t="s">
        <v>7</v>
      </c>
      <c r="B571" t="s">
        <v>277</v>
      </c>
      <c r="C571" t="s">
        <v>9</v>
      </c>
      <c r="F571" t="s">
        <v>10</v>
      </c>
      <c r="G571" t="s">
        <v>466</v>
      </c>
      <c r="I571" t="str">
        <f t="shared" si="56"/>
        <v>--NA</v>
      </c>
      <c r="J571" t="str">
        <f t="shared" si="57"/>
        <v>HNK-105--NA</v>
      </c>
      <c r="K571" t="str">
        <f t="shared" si="58"/>
        <v>カラー:ナチュラル=HNK-105--NA</v>
      </c>
      <c r="L571" s="2" t="str">
        <f t="shared" si="59"/>
        <v>カラー:ナチュラル=HNK-105--NA</v>
      </c>
      <c r="M571" s="2" t="str">
        <f t="shared" si="60"/>
        <v>カラー ナチュラル</v>
      </c>
      <c r="N571" s="2">
        <f t="shared" si="61"/>
        <v>0</v>
      </c>
      <c r="O571" s="2" t="str">
        <f t="shared" si="62"/>
        <v>HNK-105</v>
      </c>
    </row>
    <row r="572" spans="1:15">
      <c r="A572" t="s">
        <v>7</v>
      </c>
      <c r="B572" t="s">
        <v>277</v>
      </c>
      <c r="C572" t="s">
        <v>9</v>
      </c>
      <c r="F572" t="s">
        <v>55</v>
      </c>
      <c r="G572" t="s">
        <v>485</v>
      </c>
      <c r="I572" t="str">
        <f t="shared" si="56"/>
        <v>--BR</v>
      </c>
      <c r="J572" t="str">
        <f t="shared" si="57"/>
        <v>HNK-105--BR</v>
      </c>
      <c r="K572" t="str">
        <f t="shared" si="58"/>
        <v>カラー:ブラウン=HNK-105--BR</v>
      </c>
      <c r="L572" s="2" t="str">
        <f t="shared" si="59"/>
        <v>カラー:ナチュラル=HNK-105--NA&amp;カラー:ブラウン=HNK-105--BR</v>
      </c>
      <c r="M572" s="2" t="str">
        <f t="shared" si="60"/>
        <v>カラー ナチュラル ブラウン</v>
      </c>
      <c r="N572" s="2">
        <f t="shared" si="61"/>
        <v>1</v>
      </c>
      <c r="O572" s="2" t="str">
        <f t="shared" si="62"/>
        <v>HNK-105</v>
      </c>
    </row>
    <row r="573" spans="1:15">
      <c r="A573" t="s">
        <v>7</v>
      </c>
      <c r="B573" t="s">
        <v>278</v>
      </c>
      <c r="C573" t="s">
        <v>9</v>
      </c>
      <c r="F573" t="s">
        <v>10</v>
      </c>
      <c r="G573" t="s">
        <v>466</v>
      </c>
      <c r="I573" t="str">
        <f t="shared" si="56"/>
        <v>--NA</v>
      </c>
      <c r="J573" t="str">
        <f t="shared" si="57"/>
        <v>HNK-120--NA</v>
      </c>
      <c r="K573" t="str">
        <f t="shared" si="58"/>
        <v>カラー:ナチュラル=HNK-120--NA</v>
      </c>
      <c r="L573" s="2" t="str">
        <f t="shared" si="59"/>
        <v>カラー:ナチュラル=HNK-120--NA</v>
      </c>
      <c r="M573" s="2" t="str">
        <f t="shared" si="60"/>
        <v>カラー ナチュラル</v>
      </c>
      <c r="N573" s="2">
        <f t="shared" si="61"/>
        <v>0</v>
      </c>
      <c r="O573" s="2" t="str">
        <f t="shared" si="62"/>
        <v>HNK-120</v>
      </c>
    </row>
    <row r="574" spans="1:15">
      <c r="A574" t="s">
        <v>7</v>
      </c>
      <c r="B574" t="s">
        <v>278</v>
      </c>
      <c r="C574" t="s">
        <v>9</v>
      </c>
      <c r="F574" t="s">
        <v>55</v>
      </c>
      <c r="G574" t="s">
        <v>485</v>
      </c>
      <c r="I574" t="str">
        <f t="shared" si="56"/>
        <v>--BR</v>
      </c>
      <c r="J574" t="str">
        <f t="shared" si="57"/>
        <v>HNK-120--BR</v>
      </c>
      <c r="K574" t="str">
        <f t="shared" si="58"/>
        <v>カラー:ブラウン=HNK-120--BR</v>
      </c>
      <c r="L574" s="2" t="str">
        <f t="shared" si="59"/>
        <v>カラー:ナチュラル=HNK-120--NA&amp;カラー:ブラウン=HNK-120--BR</v>
      </c>
      <c r="M574" s="2" t="str">
        <f t="shared" si="60"/>
        <v>カラー ナチュラル ブラウン</v>
      </c>
      <c r="N574" s="2">
        <f t="shared" si="61"/>
        <v>1</v>
      </c>
      <c r="O574" s="2" t="str">
        <f t="shared" si="62"/>
        <v>HNK-120</v>
      </c>
    </row>
    <row r="575" spans="1:15">
      <c r="A575" t="s">
        <v>7</v>
      </c>
      <c r="B575" t="s">
        <v>279</v>
      </c>
      <c r="C575" t="s">
        <v>9</v>
      </c>
      <c r="F575" t="s">
        <v>10</v>
      </c>
      <c r="G575" t="s">
        <v>466</v>
      </c>
      <c r="I575" t="str">
        <f t="shared" si="56"/>
        <v>--NA</v>
      </c>
      <c r="J575" t="str">
        <f t="shared" si="57"/>
        <v>ROD-80--NA</v>
      </c>
      <c r="K575" t="str">
        <f t="shared" si="58"/>
        <v>カラー:ナチュラル=ROD-80--NA</v>
      </c>
      <c r="L575" s="2" t="str">
        <f t="shared" si="59"/>
        <v>カラー:ナチュラル=ROD-80--NA</v>
      </c>
      <c r="M575" s="2" t="str">
        <f t="shared" si="60"/>
        <v>カラー ナチュラル</v>
      </c>
      <c r="N575" s="2">
        <f t="shared" si="61"/>
        <v>0</v>
      </c>
      <c r="O575" s="2" t="str">
        <f t="shared" si="62"/>
        <v>ROD-80</v>
      </c>
    </row>
    <row r="576" spans="1:15">
      <c r="A576" t="s">
        <v>7</v>
      </c>
      <c r="B576" t="s">
        <v>279</v>
      </c>
      <c r="C576" t="s">
        <v>9</v>
      </c>
      <c r="F576" t="s">
        <v>55</v>
      </c>
      <c r="G576" t="s">
        <v>485</v>
      </c>
      <c r="I576" t="str">
        <f t="shared" si="56"/>
        <v>--BR</v>
      </c>
      <c r="J576" t="str">
        <f t="shared" si="57"/>
        <v>ROD-80--BR</v>
      </c>
      <c r="K576" t="str">
        <f t="shared" si="58"/>
        <v>カラー:ブラウン=ROD-80--BR</v>
      </c>
      <c r="L576" s="2" t="str">
        <f t="shared" si="59"/>
        <v>カラー:ナチュラル=ROD-80--NA&amp;カラー:ブラウン=ROD-80--BR</v>
      </c>
      <c r="M576" s="2" t="str">
        <f t="shared" si="60"/>
        <v>カラー ナチュラル ブラウン</v>
      </c>
      <c r="N576" s="2">
        <f t="shared" si="61"/>
        <v>1</v>
      </c>
      <c r="O576" s="2" t="str">
        <f t="shared" si="62"/>
        <v>ROD-80</v>
      </c>
    </row>
    <row r="577" spans="1:15">
      <c r="A577" t="s">
        <v>7</v>
      </c>
      <c r="B577" t="s">
        <v>280</v>
      </c>
      <c r="C577" t="s">
        <v>9</v>
      </c>
      <c r="F577" t="s">
        <v>10</v>
      </c>
      <c r="G577" t="s">
        <v>466</v>
      </c>
      <c r="I577" t="str">
        <f t="shared" si="56"/>
        <v>--NA</v>
      </c>
      <c r="J577" t="str">
        <f t="shared" si="57"/>
        <v>ROD-100--NA</v>
      </c>
      <c r="K577" t="str">
        <f t="shared" si="58"/>
        <v>カラー:ナチュラル=ROD-100--NA</v>
      </c>
      <c r="L577" s="2" t="str">
        <f t="shared" si="59"/>
        <v>カラー:ナチュラル=ROD-100--NA</v>
      </c>
      <c r="M577" s="2" t="str">
        <f t="shared" si="60"/>
        <v>カラー ナチュラル</v>
      </c>
      <c r="N577" s="2">
        <f t="shared" si="61"/>
        <v>0</v>
      </c>
      <c r="O577" s="2" t="str">
        <f t="shared" si="62"/>
        <v>ROD-100</v>
      </c>
    </row>
    <row r="578" spans="1:15">
      <c r="A578" t="s">
        <v>7</v>
      </c>
      <c r="B578" t="s">
        <v>280</v>
      </c>
      <c r="C578" t="s">
        <v>9</v>
      </c>
      <c r="F578" t="s">
        <v>55</v>
      </c>
      <c r="G578" t="s">
        <v>485</v>
      </c>
      <c r="I578" t="str">
        <f t="shared" si="56"/>
        <v>--BR</v>
      </c>
      <c r="J578" t="str">
        <f t="shared" si="57"/>
        <v>ROD-100--BR</v>
      </c>
      <c r="K578" t="str">
        <f t="shared" si="58"/>
        <v>カラー:ブラウン=ROD-100--BR</v>
      </c>
      <c r="L578" s="2" t="str">
        <f t="shared" si="59"/>
        <v>カラー:ナチュラル=ROD-100--NA&amp;カラー:ブラウン=ROD-100--BR</v>
      </c>
      <c r="M578" s="2" t="str">
        <f t="shared" si="60"/>
        <v>カラー ナチュラル ブラウン</v>
      </c>
      <c r="N578" s="2">
        <f t="shared" si="61"/>
        <v>1</v>
      </c>
      <c r="O578" s="2" t="str">
        <f t="shared" si="62"/>
        <v>ROD-100</v>
      </c>
    </row>
    <row r="579" spans="1:15">
      <c r="A579" t="s">
        <v>7</v>
      </c>
      <c r="B579" t="s">
        <v>281</v>
      </c>
      <c r="C579" t="s">
        <v>9</v>
      </c>
      <c r="F579" t="s">
        <v>55</v>
      </c>
      <c r="G579" t="s">
        <v>543</v>
      </c>
      <c r="I579" t="str">
        <f t="shared" ref="I579:I642" si="63">SUBSTITUTE(G579,"-YO","")</f>
        <v>--MBR</v>
      </c>
      <c r="J579" t="str">
        <f t="shared" ref="J579:J642" si="64">UPPER(B579)&amp;I579</f>
        <v>2204-120--MBR</v>
      </c>
      <c r="K579" t="str">
        <f t="shared" ref="K579:K642" si="65">"カラー:"&amp;F579&amp;"="&amp;J579</f>
        <v>カラー:ブラウン=2204-120--MBR</v>
      </c>
      <c r="L579" s="2" t="str">
        <f t="shared" ref="L579:L642" si="66">IF(B579=B578,L578&amp;"&amp;"&amp;K579,K579)</f>
        <v>カラー:ブラウン=2204-120--MBR</v>
      </c>
      <c r="M579" s="2" t="str">
        <f t="shared" ref="M579:M642" si="67">IF(B579&lt;&gt;B578,"カラー "&amp;F579,M578&amp;" "&amp;F579)</f>
        <v>カラー ブラウン</v>
      </c>
      <c r="N579" s="2">
        <f t="shared" ref="N579:N642" si="68">IF(B579=B580,0,1)</f>
        <v>1</v>
      </c>
      <c r="O579" s="2" t="str">
        <f t="shared" ref="O579:O642" si="69">UPPER(B579)</f>
        <v>2204-120</v>
      </c>
    </row>
    <row r="580" spans="1:15">
      <c r="A580" t="s">
        <v>7</v>
      </c>
      <c r="B580" t="s">
        <v>282</v>
      </c>
      <c r="C580" t="s">
        <v>9</v>
      </c>
      <c r="F580" t="s">
        <v>55</v>
      </c>
      <c r="G580" t="s">
        <v>475</v>
      </c>
      <c r="I580" t="str">
        <f t="shared" si="63"/>
        <v>--BR---F2</v>
      </c>
      <c r="J580" t="str">
        <f t="shared" si="64"/>
        <v>MC-F--BR---F2</v>
      </c>
      <c r="K580" t="str">
        <f t="shared" si="65"/>
        <v>カラー:ブラウン=MC-F--BR---F2</v>
      </c>
      <c r="L580" s="2" t="str">
        <f t="shared" si="66"/>
        <v>カラー:ブラウン=MC-F--BR---F2</v>
      </c>
      <c r="M580" s="2" t="str">
        <f t="shared" si="67"/>
        <v>カラー ブラウン</v>
      </c>
      <c r="N580" s="2">
        <f t="shared" si="68"/>
        <v>0</v>
      </c>
      <c r="O580" s="2" t="str">
        <f t="shared" si="69"/>
        <v>MC-F</v>
      </c>
    </row>
    <row r="581" spans="1:15">
      <c r="A581" t="s">
        <v>7</v>
      </c>
      <c r="B581" t="s">
        <v>282</v>
      </c>
      <c r="C581" t="s">
        <v>9</v>
      </c>
      <c r="F581" t="s">
        <v>57</v>
      </c>
      <c r="G581" t="s">
        <v>482</v>
      </c>
      <c r="I581" t="str">
        <f t="shared" si="63"/>
        <v>--IV---F2</v>
      </c>
      <c r="J581" t="str">
        <f t="shared" si="64"/>
        <v>MC-F--IV---F2</v>
      </c>
      <c r="K581" t="str">
        <f t="shared" si="65"/>
        <v>カラー:アイボリー=MC-F--IV---F2</v>
      </c>
      <c r="L581" s="2" t="str">
        <f t="shared" si="66"/>
        <v>カラー:ブラウン=MC-F--BR---F2&amp;カラー:アイボリー=MC-F--IV---F2</v>
      </c>
      <c r="M581" s="2" t="str">
        <f t="shared" si="67"/>
        <v>カラー ブラウン アイボリー</v>
      </c>
      <c r="N581" s="2">
        <f t="shared" si="68"/>
        <v>0</v>
      </c>
      <c r="O581" s="2" t="str">
        <f t="shared" si="69"/>
        <v>MC-F</v>
      </c>
    </row>
    <row r="582" spans="1:15">
      <c r="A582" t="s">
        <v>7</v>
      </c>
      <c r="B582" t="s">
        <v>282</v>
      </c>
      <c r="C582" t="s">
        <v>9</v>
      </c>
      <c r="F582" t="s">
        <v>22</v>
      </c>
      <c r="G582" t="s">
        <v>481</v>
      </c>
      <c r="I582" t="str">
        <f t="shared" si="63"/>
        <v>--BK---F2</v>
      </c>
      <c r="J582" t="str">
        <f t="shared" si="64"/>
        <v>MC-F--BK---F2</v>
      </c>
      <c r="K582" t="str">
        <f t="shared" si="65"/>
        <v>カラー:ブラック=MC-F--BK---F2</v>
      </c>
      <c r="L582" s="2" t="str">
        <f t="shared" si="66"/>
        <v>カラー:ブラウン=MC-F--BR---F2&amp;カラー:アイボリー=MC-F--IV---F2&amp;カラー:ブラック=MC-F--BK---F2</v>
      </c>
      <c r="M582" s="2" t="str">
        <f t="shared" si="67"/>
        <v>カラー ブラウン アイボリー ブラック</v>
      </c>
      <c r="N582" s="2">
        <f t="shared" si="68"/>
        <v>1</v>
      </c>
      <c r="O582" s="2" t="str">
        <f t="shared" si="69"/>
        <v>MC-F</v>
      </c>
    </row>
    <row r="583" spans="1:15">
      <c r="A583" t="s">
        <v>7</v>
      </c>
      <c r="B583" t="s">
        <v>283</v>
      </c>
      <c r="C583" t="s">
        <v>9</v>
      </c>
      <c r="F583" t="s">
        <v>55</v>
      </c>
      <c r="G583" t="s">
        <v>475</v>
      </c>
      <c r="I583" t="str">
        <f t="shared" si="63"/>
        <v>--BR---F2</v>
      </c>
      <c r="J583" t="str">
        <f t="shared" si="64"/>
        <v>MCV-P--BR---F2</v>
      </c>
      <c r="K583" t="str">
        <f t="shared" si="65"/>
        <v>カラー:ブラウン=MCV-P--BR---F2</v>
      </c>
      <c r="L583" s="2" t="str">
        <f t="shared" si="66"/>
        <v>カラー:ブラウン=MCV-P--BR---F2</v>
      </c>
      <c r="M583" s="2" t="str">
        <f t="shared" si="67"/>
        <v>カラー ブラウン</v>
      </c>
      <c r="N583" s="2">
        <f t="shared" si="68"/>
        <v>0</v>
      </c>
      <c r="O583" s="2" t="str">
        <f t="shared" si="69"/>
        <v>MCV-P</v>
      </c>
    </row>
    <row r="584" spans="1:15">
      <c r="A584" t="s">
        <v>7</v>
      </c>
      <c r="B584" t="s">
        <v>283</v>
      </c>
      <c r="C584" t="s">
        <v>9</v>
      </c>
      <c r="F584" t="s">
        <v>57</v>
      </c>
      <c r="G584" t="s">
        <v>482</v>
      </c>
      <c r="I584" t="str">
        <f t="shared" si="63"/>
        <v>--IV---F2</v>
      </c>
      <c r="J584" t="str">
        <f t="shared" si="64"/>
        <v>MCV-P--IV---F2</v>
      </c>
      <c r="K584" t="str">
        <f t="shared" si="65"/>
        <v>カラー:アイボリー=MCV-P--IV---F2</v>
      </c>
      <c r="L584" s="2" t="str">
        <f t="shared" si="66"/>
        <v>カラー:ブラウン=MCV-P--BR---F2&amp;カラー:アイボリー=MCV-P--IV---F2</v>
      </c>
      <c r="M584" s="2" t="str">
        <f t="shared" si="67"/>
        <v>カラー ブラウン アイボリー</v>
      </c>
      <c r="N584" s="2">
        <f t="shared" si="68"/>
        <v>0</v>
      </c>
      <c r="O584" s="2" t="str">
        <f t="shared" si="69"/>
        <v>MCV-P</v>
      </c>
    </row>
    <row r="585" spans="1:15">
      <c r="A585" t="s">
        <v>7</v>
      </c>
      <c r="B585" t="s">
        <v>283</v>
      </c>
      <c r="C585" t="s">
        <v>9</v>
      </c>
      <c r="F585" t="s">
        <v>22</v>
      </c>
      <c r="G585" t="s">
        <v>481</v>
      </c>
      <c r="I585" t="str">
        <f t="shared" si="63"/>
        <v>--BK---F2</v>
      </c>
      <c r="J585" t="str">
        <f t="shared" si="64"/>
        <v>MCV-P--BK---F2</v>
      </c>
      <c r="K585" t="str">
        <f t="shared" si="65"/>
        <v>カラー:ブラック=MCV-P--BK---F2</v>
      </c>
      <c r="L585" s="2" t="str">
        <f t="shared" si="66"/>
        <v>カラー:ブラウン=MCV-P--BR---F2&amp;カラー:アイボリー=MCV-P--IV---F2&amp;カラー:ブラック=MCV-P--BK---F2</v>
      </c>
      <c r="M585" s="2" t="str">
        <f t="shared" si="67"/>
        <v>カラー ブラウン アイボリー ブラック</v>
      </c>
      <c r="N585" s="2">
        <f t="shared" si="68"/>
        <v>1</v>
      </c>
      <c r="O585" s="2" t="str">
        <f t="shared" si="69"/>
        <v>MCV-P</v>
      </c>
    </row>
    <row r="586" spans="1:15">
      <c r="A586" t="s">
        <v>7</v>
      </c>
      <c r="B586" t="s">
        <v>284</v>
      </c>
      <c r="C586" t="s">
        <v>9</v>
      </c>
      <c r="F586" t="s">
        <v>22</v>
      </c>
      <c r="G586" t="s">
        <v>481</v>
      </c>
      <c r="I586" t="str">
        <f t="shared" si="63"/>
        <v>--BK---F2</v>
      </c>
      <c r="J586" t="str">
        <f t="shared" si="64"/>
        <v>MCH-F--BK---F2</v>
      </c>
      <c r="K586" t="str">
        <f t="shared" si="65"/>
        <v>カラー:ブラック=MCH-F--BK---F2</v>
      </c>
      <c r="L586" s="2" t="str">
        <f t="shared" si="66"/>
        <v>カラー:ブラック=MCH-F--BK---F2</v>
      </c>
      <c r="M586" s="2" t="str">
        <f t="shared" si="67"/>
        <v>カラー ブラック</v>
      </c>
      <c r="N586" s="2">
        <f t="shared" si="68"/>
        <v>0</v>
      </c>
      <c r="O586" s="2" t="str">
        <f t="shared" si="69"/>
        <v>MCH-F</v>
      </c>
    </row>
    <row r="587" spans="1:15">
      <c r="A587" t="s">
        <v>7</v>
      </c>
      <c r="B587" t="s">
        <v>284</v>
      </c>
      <c r="C587" t="s">
        <v>9</v>
      </c>
      <c r="F587" t="s">
        <v>57</v>
      </c>
      <c r="G587" t="s">
        <v>482</v>
      </c>
      <c r="I587" t="str">
        <f t="shared" si="63"/>
        <v>--IV---F2</v>
      </c>
      <c r="J587" t="str">
        <f t="shared" si="64"/>
        <v>MCH-F--IV---F2</v>
      </c>
      <c r="K587" t="str">
        <f t="shared" si="65"/>
        <v>カラー:アイボリー=MCH-F--IV---F2</v>
      </c>
      <c r="L587" s="2" t="str">
        <f t="shared" si="66"/>
        <v>カラー:ブラック=MCH-F--BK---F2&amp;カラー:アイボリー=MCH-F--IV---F2</v>
      </c>
      <c r="M587" s="2" t="str">
        <f t="shared" si="67"/>
        <v>カラー ブラック アイボリー</v>
      </c>
      <c r="N587" s="2">
        <f t="shared" si="68"/>
        <v>0</v>
      </c>
      <c r="O587" s="2" t="str">
        <f t="shared" si="69"/>
        <v>MCH-F</v>
      </c>
    </row>
    <row r="588" spans="1:15">
      <c r="A588" t="s">
        <v>7</v>
      </c>
      <c r="B588" t="s">
        <v>284</v>
      </c>
      <c r="C588" t="s">
        <v>9</v>
      </c>
      <c r="F588" t="s">
        <v>55</v>
      </c>
      <c r="G588" t="s">
        <v>475</v>
      </c>
      <c r="I588" t="str">
        <f t="shared" si="63"/>
        <v>--BR---F2</v>
      </c>
      <c r="J588" t="str">
        <f t="shared" si="64"/>
        <v>MCH-F--BR---F2</v>
      </c>
      <c r="K588" t="str">
        <f t="shared" si="65"/>
        <v>カラー:ブラウン=MCH-F--BR---F2</v>
      </c>
      <c r="L588" s="2" t="str">
        <f t="shared" si="66"/>
        <v>カラー:ブラック=MCH-F--BK---F2&amp;カラー:アイボリー=MCH-F--IV---F2&amp;カラー:ブラウン=MCH-F--BR---F2</v>
      </c>
      <c r="M588" s="2" t="str">
        <f t="shared" si="67"/>
        <v>カラー ブラック アイボリー ブラウン</v>
      </c>
      <c r="N588" s="2">
        <f t="shared" si="68"/>
        <v>1</v>
      </c>
      <c r="O588" s="2" t="str">
        <f t="shared" si="69"/>
        <v>MCH-F</v>
      </c>
    </row>
    <row r="589" spans="1:15">
      <c r="A589" t="s">
        <v>7</v>
      </c>
      <c r="B589" t="s">
        <v>285</v>
      </c>
      <c r="C589" t="s">
        <v>9</v>
      </c>
      <c r="F589" t="s">
        <v>286</v>
      </c>
      <c r="G589" t="s">
        <v>473</v>
      </c>
      <c r="I589" t="str">
        <f t="shared" si="63"/>
        <v>--TU</v>
      </c>
      <c r="J589" t="str">
        <f t="shared" si="64"/>
        <v>2226-080--TU</v>
      </c>
      <c r="K589" t="str">
        <f t="shared" si="65"/>
        <v>カラー:ブラウン/ホワイト=2226-080--TU</v>
      </c>
      <c r="L589" s="2" t="str">
        <f t="shared" si="66"/>
        <v>カラー:ブラウン/ホワイト=2226-080--TU</v>
      </c>
      <c r="M589" s="2" t="str">
        <f t="shared" si="67"/>
        <v>カラー ブラウン/ホワイト</v>
      </c>
      <c r="N589" s="2">
        <f t="shared" si="68"/>
        <v>1</v>
      </c>
      <c r="O589" s="2" t="str">
        <f t="shared" si="69"/>
        <v>2226-080</v>
      </c>
    </row>
    <row r="590" spans="1:15">
      <c r="A590" t="s">
        <v>7</v>
      </c>
      <c r="B590" t="s">
        <v>287</v>
      </c>
      <c r="C590" t="s">
        <v>9</v>
      </c>
      <c r="F590" t="s">
        <v>22</v>
      </c>
      <c r="G590" t="s">
        <v>472</v>
      </c>
      <c r="I590" t="str">
        <f t="shared" si="63"/>
        <v>--BK</v>
      </c>
      <c r="J590" t="str">
        <f t="shared" si="64"/>
        <v>HT-A65HG--BK</v>
      </c>
      <c r="K590" t="str">
        <f t="shared" si="65"/>
        <v>カラー:ブラック=HT-A65HG--BK</v>
      </c>
      <c r="L590" s="2" t="str">
        <f t="shared" si="66"/>
        <v>カラー:ブラック=HT-A65HG--BK</v>
      </c>
      <c r="M590" s="2" t="str">
        <f t="shared" si="67"/>
        <v>カラー ブラック</v>
      </c>
      <c r="N590" s="2">
        <f t="shared" si="68"/>
        <v>0</v>
      </c>
      <c r="O590" s="2" t="str">
        <f t="shared" si="69"/>
        <v>HT-A65HG</v>
      </c>
    </row>
    <row r="591" spans="1:15">
      <c r="A591" t="s">
        <v>7</v>
      </c>
      <c r="B591" t="s">
        <v>287</v>
      </c>
      <c r="C591" t="s">
        <v>9</v>
      </c>
      <c r="F591" t="s">
        <v>58</v>
      </c>
      <c r="G591" t="s">
        <v>483</v>
      </c>
      <c r="I591" t="str">
        <f t="shared" si="63"/>
        <v>--RD</v>
      </c>
      <c r="J591" t="str">
        <f t="shared" si="64"/>
        <v>HT-A65HG--RD</v>
      </c>
      <c r="K591" t="str">
        <f t="shared" si="65"/>
        <v>カラー:レッド=HT-A65HG--RD</v>
      </c>
      <c r="L591" s="2" t="str">
        <f t="shared" si="66"/>
        <v>カラー:ブラック=HT-A65HG--BK&amp;カラー:レッド=HT-A65HG--RD</v>
      </c>
      <c r="M591" s="2" t="str">
        <f t="shared" si="67"/>
        <v>カラー ブラック レッド</v>
      </c>
      <c r="N591" s="2">
        <f t="shared" si="68"/>
        <v>0</v>
      </c>
      <c r="O591" s="2" t="str">
        <f t="shared" si="69"/>
        <v>HT-A65HG</v>
      </c>
    </row>
    <row r="592" spans="1:15">
      <c r="A592" t="s">
        <v>7</v>
      </c>
      <c r="B592" t="s">
        <v>287</v>
      </c>
      <c r="C592" t="s">
        <v>9</v>
      </c>
      <c r="F592" t="s">
        <v>82</v>
      </c>
      <c r="G592" t="s">
        <v>488</v>
      </c>
      <c r="I592" t="str">
        <f t="shared" si="63"/>
        <v>--PK</v>
      </c>
      <c r="J592" t="str">
        <f t="shared" si="64"/>
        <v>HT-A65HG--PK</v>
      </c>
      <c r="K592" t="str">
        <f t="shared" si="65"/>
        <v>カラー:ピンク=HT-A65HG--PK</v>
      </c>
      <c r="L592" s="2" t="str">
        <f t="shared" si="66"/>
        <v>カラー:ブラック=HT-A65HG--BK&amp;カラー:レッド=HT-A65HG--RD&amp;カラー:ピンク=HT-A65HG--PK</v>
      </c>
      <c r="M592" s="2" t="str">
        <f t="shared" si="67"/>
        <v>カラー ブラック レッド ピンク</v>
      </c>
      <c r="N592" s="2">
        <f t="shared" si="68"/>
        <v>0</v>
      </c>
      <c r="O592" s="2" t="str">
        <f t="shared" si="69"/>
        <v>HT-A65HG</v>
      </c>
    </row>
    <row r="593" spans="1:15">
      <c r="A593" t="s">
        <v>7</v>
      </c>
      <c r="B593" t="s">
        <v>287</v>
      </c>
      <c r="C593" t="s">
        <v>9</v>
      </c>
      <c r="F593" t="s">
        <v>158</v>
      </c>
      <c r="G593" t="s">
        <v>523</v>
      </c>
      <c r="I593" t="str">
        <f t="shared" si="63"/>
        <v>--OR</v>
      </c>
      <c r="J593" t="str">
        <f t="shared" si="64"/>
        <v>HT-A65HG--OR</v>
      </c>
      <c r="K593" t="str">
        <f t="shared" si="65"/>
        <v>カラー:オレンジ=HT-A65HG--OR</v>
      </c>
      <c r="L593" s="2" t="str">
        <f t="shared" si="66"/>
        <v>カラー:ブラック=HT-A65HG--BK&amp;カラー:レッド=HT-A65HG--RD&amp;カラー:ピンク=HT-A65HG--PK&amp;カラー:オレンジ=HT-A65HG--OR</v>
      </c>
      <c r="M593" s="2" t="str">
        <f t="shared" si="67"/>
        <v>カラー ブラック レッド ピンク オレンジ</v>
      </c>
      <c r="N593" s="2">
        <f t="shared" si="68"/>
        <v>0</v>
      </c>
      <c r="O593" s="2" t="str">
        <f t="shared" si="69"/>
        <v>HT-A65HG</v>
      </c>
    </row>
    <row r="594" spans="1:15">
      <c r="A594" t="s">
        <v>7</v>
      </c>
      <c r="B594" t="s">
        <v>287</v>
      </c>
      <c r="C594" t="s">
        <v>9</v>
      </c>
      <c r="F594" t="s">
        <v>85</v>
      </c>
      <c r="G594" t="s">
        <v>490</v>
      </c>
      <c r="I594" t="str">
        <f t="shared" si="63"/>
        <v>--YE</v>
      </c>
      <c r="J594" t="str">
        <f t="shared" si="64"/>
        <v>HT-A65HG--YE</v>
      </c>
      <c r="K594" t="str">
        <f t="shared" si="65"/>
        <v>カラー:イエロー=HT-A65HG--YE</v>
      </c>
      <c r="L594" s="2" t="str">
        <f t="shared" si="66"/>
        <v>カラー:ブラック=HT-A65HG--BK&amp;カラー:レッド=HT-A65HG--RD&amp;カラー:ピンク=HT-A65HG--PK&amp;カラー:オレンジ=HT-A65HG--OR&amp;カラー:イエロー=HT-A65HG--YE</v>
      </c>
      <c r="M594" s="2" t="str">
        <f t="shared" si="67"/>
        <v>カラー ブラック レッド ピンク オレンジ イエロー</v>
      </c>
      <c r="N594" s="2">
        <f t="shared" si="68"/>
        <v>0</v>
      </c>
      <c r="O594" s="2" t="str">
        <f t="shared" si="69"/>
        <v>HT-A65HG</v>
      </c>
    </row>
    <row r="595" spans="1:15">
      <c r="A595" t="s">
        <v>7</v>
      </c>
      <c r="B595" t="s">
        <v>287</v>
      </c>
      <c r="C595" t="s">
        <v>9</v>
      </c>
      <c r="F595" t="s">
        <v>87</v>
      </c>
      <c r="G595" t="s">
        <v>524</v>
      </c>
      <c r="I595" t="str">
        <f t="shared" si="63"/>
        <v>--GE</v>
      </c>
      <c r="J595" t="str">
        <f t="shared" si="64"/>
        <v>HT-A65HG--GE</v>
      </c>
      <c r="K595" t="str">
        <f t="shared" si="65"/>
        <v>カラー:グリーン=HT-A65HG--GE</v>
      </c>
      <c r="L595" s="2" t="str">
        <f t="shared" si="66"/>
        <v>カラー:ブラック=HT-A65HG--BK&amp;カラー:レッド=HT-A65HG--RD&amp;カラー:ピンク=HT-A65HG--PK&amp;カラー:オレンジ=HT-A65HG--OR&amp;カラー:イエロー=HT-A65HG--YE&amp;カラー:グリーン=HT-A65HG--GE</v>
      </c>
      <c r="M595" s="2" t="str">
        <f t="shared" si="67"/>
        <v>カラー ブラック レッド ピンク オレンジ イエロー グリーン</v>
      </c>
      <c r="N595" s="2">
        <f t="shared" si="68"/>
        <v>0</v>
      </c>
      <c r="O595" s="2" t="str">
        <f t="shared" si="69"/>
        <v>HT-A65HG</v>
      </c>
    </row>
    <row r="596" spans="1:15">
      <c r="A596" t="s">
        <v>7</v>
      </c>
      <c r="B596" t="s">
        <v>287</v>
      </c>
      <c r="C596" t="s">
        <v>9</v>
      </c>
      <c r="F596" t="s">
        <v>13</v>
      </c>
      <c r="G596" t="s">
        <v>468</v>
      </c>
      <c r="I596" t="str">
        <f t="shared" si="63"/>
        <v>--WH</v>
      </c>
      <c r="J596" t="str">
        <f t="shared" si="64"/>
        <v>HT-A65HG--WH</v>
      </c>
      <c r="K596" t="str">
        <f t="shared" si="65"/>
        <v>カラー:ホワイト=HT-A65HG--WH</v>
      </c>
      <c r="L596" s="2" t="str">
        <f t="shared" si="66"/>
        <v>カラー:ブラック=HT-A65HG--BK&amp;カラー:レッド=HT-A65HG--RD&amp;カラー:ピンク=HT-A65HG--PK&amp;カラー:オレンジ=HT-A65HG--OR&amp;カラー:イエロー=HT-A65HG--YE&amp;カラー:グリーン=HT-A65HG--GE&amp;カラー:ホワイト=HT-A65HG--WH</v>
      </c>
      <c r="M596" s="2" t="str">
        <f t="shared" si="67"/>
        <v>カラー ブラック レッド ピンク オレンジ イエロー グリーン ホワイト</v>
      </c>
      <c r="N596" s="2">
        <f t="shared" si="68"/>
        <v>1</v>
      </c>
      <c r="O596" s="2" t="str">
        <f t="shared" si="69"/>
        <v>HT-A65HG</v>
      </c>
    </row>
    <row r="597" spans="1:15">
      <c r="A597" t="s">
        <v>7</v>
      </c>
      <c r="B597" t="s">
        <v>288</v>
      </c>
      <c r="C597" t="s">
        <v>9</v>
      </c>
      <c r="F597" t="s">
        <v>289</v>
      </c>
      <c r="G597" t="s">
        <v>544</v>
      </c>
      <c r="I597" t="str">
        <f t="shared" si="63"/>
        <v>--M-BR</v>
      </c>
      <c r="J597" t="str">
        <f t="shared" si="64"/>
        <v>KFT75--M-BR</v>
      </c>
      <c r="K597" t="str">
        <f t="shared" si="65"/>
        <v>カラー:マイクロファイバー(ブラウン)=KFT75--M-BR</v>
      </c>
      <c r="L597" s="2" t="str">
        <f t="shared" si="66"/>
        <v>カラー:マイクロファイバー(ブラウン)=KFT75--M-BR</v>
      </c>
      <c r="M597" s="2" t="str">
        <f t="shared" si="67"/>
        <v>カラー マイクロファイバー(ブラウン)</v>
      </c>
      <c r="N597" s="2">
        <f t="shared" si="68"/>
        <v>0</v>
      </c>
      <c r="O597" s="2" t="str">
        <f t="shared" si="69"/>
        <v>KFT75</v>
      </c>
    </row>
    <row r="598" spans="1:15">
      <c r="A598" t="s">
        <v>7</v>
      </c>
      <c r="B598" t="s">
        <v>288</v>
      </c>
      <c r="C598" t="s">
        <v>9</v>
      </c>
      <c r="F598" t="s">
        <v>290</v>
      </c>
      <c r="G598" t="s">
        <v>545</v>
      </c>
      <c r="I598" t="str">
        <f t="shared" si="63"/>
        <v>--P-PK</v>
      </c>
      <c r="J598" t="str">
        <f t="shared" si="64"/>
        <v>KFT75--P-PK</v>
      </c>
      <c r="K598" t="str">
        <f t="shared" si="65"/>
        <v>カラー:ピーチスキン(ピンク)=KFT75--P-PK</v>
      </c>
      <c r="L598" s="2" t="str">
        <f t="shared" si="66"/>
        <v>カラー:マイクロファイバー(ブラウン)=KFT75--M-BR&amp;カラー:ピーチスキン(ピンク)=KFT75--P-PK</v>
      </c>
      <c r="M598" s="2" t="str">
        <f t="shared" si="67"/>
        <v>カラー マイクロファイバー(ブラウン) ピーチスキン(ピンク)</v>
      </c>
      <c r="N598" s="2">
        <f t="shared" si="68"/>
        <v>0</v>
      </c>
      <c r="O598" s="2" t="str">
        <f t="shared" si="69"/>
        <v>KFT75</v>
      </c>
    </row>
    <row r="599" spans="1:15">
      <c r="A599" t="s">
        <v>7</v>
      </c>
      <c r="B599" t="s">
        <v>288</v>
      </c>
      <c r="C599" t="s">
        <v>9</v>
      </c>
      <c r="F599" t="s">
        <v>291</v>
      </c>
      <c r="G599" t="s">
        <v>546</v>
      </c>
      <c r="I599" t="str">
        <f t="shared" si="63"/>
        <v>--S-BR</v>
      </c>
      <c r="J599" t="str">
        <f t="shared" si="64"/>
        <v>KFT75--S-BR</v>
      </c>
      <c r="K599" t="str">
        <f t="shared" si="65"/>
        <v>カラー:しじら=KFT75--S-BR</v>
      </c>
      <c r="L599" s="2" t="str">
        <f t="shared" si="66"/>
        <v>カラー:マイクロファイバー(ブラウン)=KFT75--M-BR&amp;カラー:ピーチスキン(ピンク)=KFT75--P-PK&amp;カラー:しじら=KFT75--S-BR</v>
      </c>
      <c r="M599" s="2" t="str">
        <f t="shared" si="67"/>
        <v>カラー マイクロファイバー(ブラウン) ピーチスキン(ピンク) しじら</v>
      </c>
      <c r="N599" s="2">
        <f t="shared" si="68"/>
        <v>1</v>
      </c>
      <c r="O599" s="2" t="str">
        <f t="shared" si="69"/>
        <v>KFT75</v>
      </c>
    </row>
    <row r="600" spans="1:15">
      <c r="A600" t="s">
        <v>7</v>
      </c>
      <c r="B600" t="s">
        <v>292</v>
      </c>
      <c r="C600" t="s">
        <v>9</v>
      </c>
      <c r="F600" t="s">
        <v>293</v>
      </c>
      <c r="G600" t="s">
        <v>544</v>
      </c>
      <c r="I600" t="str">
        <f t="shared" si="63"/>
        <v>--M-BR</v>
      </c>
      <c r="J600" t="str">
        <f t="shared" si="64"/>
        <v>KFT80--M-BR</v>
      </c>
      <c r="K600" t="str">
        <f t="shared" si="65"/>
        <v>カラー:メインカラー：ブラウン=KFT80--M-BR</v>
      </c>
      <c r="L600" s="2" t="str">
        <f t="shared" si="66"/>
        <v>カラー:メインカラー：ブラウン=KFT80--M-BR</v>
      </c>
      <c r="M600" s="2" t="str">
        <f t="shared" si="67"/>
        <v>カラー メインカラー：ブラウン</v>
      </c>
      <c r="N600" s="2">
        <f t="shared" si="68"/>
        <v>0</v>
      </c>
      <c r="O600" s="2" t="str">
        <f t="shared" si="69"/>
        <v>KFT80</v>
      </c>
    </row>
    <row r="601" spans="1:15">
      <c r="A601" t="s">
        <v>7</v>
      </c>
      <c r="B601" t="s">
        <v>292</v>
      </c>
      <c r="C601" t="s">
        <v>9</v>
      </c>
      <c r="F601" t="s">
        <v>294</v>
      </c>
      <c r="G601" t="s">
        <v>547</v>
      </c>
      <c r="I601" t="str">
        <f t="shared" si="63"/>
        <v>--K-BE</v>
      </c>
      <c r="J601" t="str">
        <f t="shared" si="64"/>
        <v>KFT80--K-BE</v>
      </c>
      <c r="K601" t="str">
        <f t="shared" si="65"/>
        <v>カラー:メインカラー：ベージュ=KFT80--K-BE</v>
      </c>
      <c r="L601" s="2" t="str">
        <f t="shared" si="66"/>
        <v>カラー:メインカラー：ブラウン=KFT80--M-BR&amp;カラー:メインカラー：ベージュ=KFT80--K-BE</v>
      </c>
      <c r="M601" s="2" t="str">
        <f t="shared" si="67"/>
        <v>カラー メインカラー：ブラウン メインカラー：ベージュ</v>
      </c>
      <c r="N601" s="2">
        <f t="shared" si="68"/>
        <v>0</v>
      </c>
      <c r="O601" s="2" t="str">
        <f t="shared" si="69"/>
        <v>KFT80</v>
      </c>
    </row>
    <row r="602" spans="1:15">
      <c r="A602" t="s">
        <v>7</v>
      </c>
      <c r="B602" t="s">
        <v>292</v>
      </c>
      <c r="C602" t="s">
        <v>9</v>
      </c>
      <c r="F602" t="s">
        <v>295</v>
      </c>
      <c r="G602" t="s">
        <v>546</v>
      </c>
      <c r="I602" t="str">
        <f t="shared" si="63"/>
        <v>--S-BR</v>
      </c>
      <c r="J602" t="str">
        <f t="shared" si="64"/>
        <v>KFT80--S-BR</v>
      </c>
      <c r="K602" t="str">
        <f t="shared" si="65"/>
        <v>カラー:メインカラー：しじら=KFT80--S-BR</v>
      </c>
      <c r="L602" s="2" t="str">
        <f t="shared" si="66"/>
        <v>カラー:メインカラー：ブラウン=KFT80--M-BR&amp;カラー:メインカラー：ベージュ=KFT80--K-BE&amp;カラー:メインカラー：しじら=KFT80--S-BR</v>
      </c>
      <c r="M602" s="2" t="str">
        <f t="shared" si="67"/>
        <v>カラー メインカラー：ブラウン メインカラー：ベージュ メインカラー：しじら</v>
      </c>
      <c r="N602" s="2">
        <f t="shared" si="68"/>
        <v>1</v>
      </c>
      <c r="O602" s="2" t="str">
        <f t="shared" si="69"/>
        <v>KFT80</v>
      </c>
    </row>
    <row r="603" spans="1:15">
      <c r="A603" t="s">
        <v>7</v>
      </c>
      <c r="B603" t="s">
        <v>296</v>
      </c>
      <c r="C603" t="s">
        <v>9</v>
      </c>
      <c r="F603" t="s">
        <v>55</v>
      </c>
      <c r="G603" t="s">
        <v>485</v>
      </c>
      <c r="I603" t="str">
        <f t="shared" si="63"/>
        <v>--BR</v>
      </c>
      <c r="J603" t="str">
        <f t="shared" si="64"/>
        <v>KL2--BR</v>
      </c>
      <c r="K603" t="str">
        <f t="shared" si="65"/>
        <v>カラー:ブラウン=KL2--BR</v>
      </c>
      <c r="L603" s="2" t="str">
        <f t="shared" si="66"/>
        <v>カラー:ブラウン=KL2--BR</v>
      </c>
      <c r="M603" s="2" t="str">
        <f t="shared" si="67"/>
        <v>カラー ブラウン</v>
      </c>
      <c r="N603" s="2">
        <f t="shared" si="68"/>
        <v>0</v>
      </c>
      <c r="O603" s="2" t="str">
        <f t="shared" si="69"/>
        <v>KL2</v>
      </c>
    </row>
    <row r="604" spans="1:15">
      <c r="A604" t="s">
        <v>7</v>
      </c>
      <c r="B604" t="s">
        <v>296</v>
      </c>
      <c r="C604" t="s">
        <v>9</v>
      </c>
      <c r="F604" t="s">
        <v>10</v>
      </c>
      <c r="G604" t="s">
        <v>466</v>
      </c>
      <c r="I604" t="str">
        <f t="shared" si="63"/>
        <v>--NA</v>
      </c>
      <c r="J604" t="str">
        <f t="shared" si="64"/>
        <v>KL2--NA</v>
      </c>
      <c r="K604" t="str">
        <f t="shared" si="65"/>
        <v>カラー:ナチュラル=KL2--NA</v>
      </c>
      <c r="L604" s="2" t="str">
        <f t="shared" si="66"/>
        <v>カラー:ブラウン=KL2--BR&amp;カラー:ナチュラル=KL2--NA</v>
      </c>
      <c r="M604" s="2" t="str">
        <f t="shared" si="67"/>
        <v>カラー ブラウン ナチュラル</v>
      </c>
      <c r="N604" s="2">
        <f t="shared" si="68"/>
        <v>1</v>
      </c>
      <c r="O604" s="2" t="str">
        <f t="shared" si="69"/>
        <v>KL2</v>
      </c>
    </row>
    <row r="605" spans="1:15">
      <c r="A605" t="s">
        <v>7</v>
      </c>
      <c r="B605" t="s">
        <v>297</v>
      </c>
      <c r="C605" t="s">
        <v>9</v>
      </c>
      <c r="F605" t="s">
        <v>10</v>
      </c>
      <c r="G605" t="s">
        <v>466</v>
      </c>
      <c r="I605" t="str">
        <f t="shared" si="63"/>
        <v>--NA</v>
      </c>
      <c r="J605" t="str">
        <f t="shared" si="64"/>
        <v>HT-75H--NA</v>
      </c>
      <c r="K605" t="str">
        <f t="shared" si="65"/>
        <v>カラー:ナチュラル=HT-75H--NA</v>
      </c>
      <c r="L605" s="2" t="str">
        <f t="shared" si="66"/>
        <v>カラー:ナチュラル=HT-75H--NA</v>
      </c>
      <c r="M605" s="2" t="str">
        <f t="shared" si="67"/>
        <v>カラー ナチュラル</v>
      </c>
      <c r="N605" s="2">
        <f t="shared" si="68"/>
        <v>0</v>
      </c>
      <c r="O605" s="2" t="str">
        <f t="shared" si="69"/>
        <v>HT-75H</v>
      </c>
    </row>
    <row r="606" spans="1:15">
      <c r="A606" t="s">
        <v>7</v>
      </c>
      <c r="B606" t="s">
        <v>297</v>
      </c>
      <c r="C606" t="s">
        <v>9</v>
      </c>
      <c r="F606" t="s">
        <v>55</v>
      </c>
      <c r="G606" t="s">
        <v>485</v>
      </c>
      <c r="I606" t="str">
        <f t="shared" si="63"/>
        <v>--BR</v>
      </c>
      <c r="J606" t="str">
        <f t="shared" si="64"/>
        <v>HT-75H--BR</v>
      </c>
      <c r="K606" t="str">
        <f t="shared" si="65"/>
        <v>カラー:ブラウン=HT-75H--BR</v>
      </c>
      <c r="L606" s="2" t="str">
        <f t="shared" si="66"/>
        <v>カラー:ナチュラル=HT-75H--NA&amp;カラー:ブラウン=HT-75H--BR</v>
      </c>
      <c r="M606" s="2" t="str">
        <f t="shared" si="67"/>
        <v>カラー ナチュラル ブラウン</v>
      </c>
      <c r="N606" s="2">
        <f t="shared" si="68"/>
        <v>1</v>
      </c>
      <c r="O606" s="2" t="str">
        <f t="shared" si="69"/>
        <v>HT-75H</v>
      </c>
    </row>
    <row r="607" spans="1:15">
      <c r="A607" t="s">
        <v>7</v>
      </c>
      <c r="B607" t="s">
        <v>298</v>
      </c>
      <c r="C607" t="s">
        <v>9</v>
      </c>
      <c r="F607" t="s">
        <v>162</v>
      </c>
      <c r="G607" t="s">
        <v>548</v>
      </c>
      <c r="I607" t="str">
        <f t="shared" si="63"/>
        <v>--LB</v>
      </c>
      <c r="J607" t="str">
        <f t="shared" si="64"/>
        <v>HT-FR80--LB</v>
      </c>
      <c r="K607" t="str">
        <f t="shared" si="65"/>
        <v>カラー:ライトブラウン=HT-FR80--LB</v>
      </c>
      <c r="L607" s="2" t="str">
        <f t="shared" si="66"/>
        <v>カラー:ライトブラウン=HT-FR80--LB</v>
      </c>
      <c r="M607" s="2" t="str">
        <f t="shared" si="67"/>
        <v>カラー ライトブラウン</v>
      </c>
      <c r="N607" s="2">
        <f t="shared" si="68"/>
        <v>0</v>
      </c>
      <c r="O607" s="2" t="str">
        <f t="shared" si="69"/>
        <v>HT-FR80</v>
      </c>
    </row>
    <row r="608" spans="1:15">
      <c r="A608" t="s">
        <v>7</v>
      </c>
      <c r="B608" t="s">
        <v>298</v>
      </c>
      <c r="C608" t="s">
        <v>9</v>
      </c>
      <c r="F608" t="s">
        <v>55</v>
      </c>
      <c r="G608" t="s">
        <v>485</v>
      </c>
      <c r="I608" t="str">
        <f t="shared" si="63"/>
        <v>--BR</v>
      </c>
      <c r="J608" t="str">
        <f t="shared" si="64"/>
        <v>HT-FR80--BR</v>
      </c>
      <c r="K608" t="str">
        <f t="shared" si="65"/>
        <v>カラー:ブラウン=HT-FR80--BR</v>
      </c>
      <c r="L608" s="2" t="str">
        <f t="shared" si="66"/>
        <v>カラー:ライトブラウン=HT-FR80--LB&amp;カラー:ブラウン=HT-FR80--BR</v>
      </c>
      <c r="M608" s="2" t="str">
        <f t="shared" si="67"/>
        <v>カラー ライトブラウン ブラウン</v>
      </c>
      <c r="N608" s="2">
        <f t="shared" si="68"/>
        <v>1</v>
      </c>
      <c r="O608" s="2" t="str">
        <f t="shared" si="69"/>
        <v>HT-FR80</v>
      </c>
    </row>
    <row r="609" spans="1:15">
      <c r="A609" t="s">
        <v>7</v>
      </c>
      <c r="B609" t="s">
        <v>299</v>
      </c>
      <c r="C609" t="s">
        <v>9</v>
      </c>
      <c r="F609" t="s">
        <v>10</v>
      </c>
      <c r="G609" t="s">
        <v>466</v>
      </c>
      <c r="I609" t="str">
        <f t="shared" si="63"/>
        <v>--NA</v>
      </c>
      <c r="J609" t="str">
        <f t="shared" si="64"/>
        <v>KDT-120--NA</v>
      </c>
      <c r="K609" t="str">
        <f t="shared" si="65"/>
        <v>カラー:ナチュラル=KDT-120--NA</v>
      </c>
      <c r="L609" s="2" t="str">
        <f t="shared" si="66"/>
        <v>カラー:ナチュラル=KDT-120--NA</v>
      </c>
      <c r="M609" s="2" t="str">
        <f t="shared" si="67"/>
        <v>カラー ナチュラル</v>
      </c>
      <c r="N609" s="2">
        <f t="shared" si="68"/>
        <v>0</v>
      </c>
      <c r="O609" s="2" t="str">
        <f t="shared" si="69"/>
        <v>KDT-120</v>
      </c>
    </row>
    <row r="610" spans="1:15">
      <c r="A610" t="s">
        <v>7</v>
      </c>
      <c r="B610" t="s">
        <v>299</v>
      </c>
      <c r="C610" t="s">
        <v>9</v>
      </c>
      <c r="F610" t="s">
        <v>55</v>
      </c>
      <c r="G610" t="s">
        <v>485</v>
      </c>
      <c r="I610" t="str">
        <f t="shared" si="63"/>
        <v>--BR</v>
      </c>
      <c r="J610" t="str">
        <f t="shared" si="64"/>
        <v>KDT-120--BR</v>
      </c>
      <c r="K610" t="str">
        <f t="shared" si="65"/>
        <v>カラー:ブラウン=KDT-120--BR</v>
      </c>
      <c r="L610" s="2" t="str">
        <f t="shared" si="66"/>
        <v>カラー:ナチュラル=KDT-120--NA&amp;カラー:ブラウン=KDT-120--BR</v>
      </c>
      <c r="M610" s="2" t="str">
        <f t="shared" si="67"/>
        <v>カラー ナチュラル ブラウン</v>
      </c>
      <c r="N610" s="2">
        <f t="shared" si="68"/>
        <v>1</v>
      </c>
      <c r="O610" s="2" t="str">
        <f t="shared" si="69"/>
        <v>KDT-120</v>
      </c>
    </row>
    <row r="611" spans="1:15">
      <c r="A611" t="s">
        <v>7</v>
      </c>
      <c r="B611" t="s">
        <v>300</v>
      </c>
      <c r="C611" t="s">
        <v>9</v>
      </c>
      <c r="F611" t="s">
        <v>10</v>
      </c>
      <c r="G611" t="s">
        <v>466</v>
      </c>
      <c r="I611" t="str">
        <f t="shared" si="63"/>
        <v>--NA</v>
      </c>
      <c r="J611" t="str">
        <f t="shared" si="64"/>
        <v>HNK-150--NA</v>
      </c>
      <c r="K611" t="str">
        <f t="shared" si="65"/>
        <v>カラー:ナチュラル=HNK-150--NA</v>
      </c>
      <c r="L611" s="2" t="str">
        <f t="shared" si="66"/>
        <v>カラー:ナチュラル=HNK-150--NA</v>
      </c>
      <c r="M611" s="2" t="str">
        <f t="shared" si="67"/>
        <v>カラー ナチュラル</v>
      </c>
      <c r="N611" s="2">
        <f t="shared" si="68"/>
        <v>0</v>
      </c>
      <c r="O611" s="2" t="str">
        <f t="shared" si="69"/>
        <v>HNK-150</v>
      </c>
    </row>
    <row r="612" spans="1:15">
      <c r="A612" t="s">
        <v>7</v>
      </c>
      <c r="B612" t="s">
        <v>300</v>
      </c>
      <c r="C612" t="s">
        <v>9</v>
      </c>
      <c r="F612" t="s">
        <v>55</v>
      </c>
      <c r="G612" t="s">
        <v>485</v>
      </c>
      <c r="I612" t="str">
        <f t="shared" si="63"/>
        <v>--BR</v>
      </c>
      <c r="J612" t="str">
        <f t="shared" si="64"/>
        <v>HNK-150--BR</v>
      </c>
      <c r="K612" t="str">
        <f t="shared" si="65"/>
        <v>カラー:ブラウン=HNK-150--BR</v>
      </c>
      <c r="L612" s="2" t="str">
        <f t="shared" si="66"/>
        <v>カラー:ナチュラル=HNK-150--NA&amp;カラー:ブラウン=HNK-150--BR</v>
      </c>
      <c r="M612" s="2" t="str">
        <f t="shared" si="67"/>
        <v>カラー ナチュラル ブラウン</v>
      </c>
      <c r="N612" s="2">
        <f t="shared" si="68"/>
        <v>1</v>
      </c>
      <c r="O612" s="2" t="str">
        <f t="shared" si="69"/>
        <v>HNK-150</v>
      </c>
    </row>
    <row r="613" spans="1:15">
      <c r="A613" t="s">
        <v>7</v>
      </c>
      <c r="B613" t="s">
        <v>301</v>
      </c>
      <c r="C613" t="s">
        <v>9</v>
      </c>
      <c r="F613" t="s">
        <v>55</v>
      </c>
      <c r="G613" t="s">
        <v>485</v>
      </c>
      <c r="I613" t="str">
        <f t="shared" si="63"/>
        <v>--BR</v>
      </c>
      <c r="J613" t="str">
        <f t="shared" si="64"/>
        <v>HNK-180--BR</v>
      </c>
      <c r="K613" t="str">
        <f t="shared" si="65"/>
        <v>カラー:ブラウン=HNK-180--BR</v>
      </c>
      <c r="L613" s="2" t="str">
        <f t="shared" si="66"/>
        <v>カラー:ブラウン=HNK-180--BR</v>
      </c>
      <c r="M613" s="2" t="str">
        <f t="shared" si="67"/>
        <v>カラー ブラウン</v>
      </c>
      <c r="N613" s="2">
        <f t="shared" si="68"/>
        <v>1</v>
      </c>
      <c r="O613" s="2" t="str">
        <f t="shared" si="69"/>
        <v>HNK-180</v>
      </c>
    </row>
    <row r="614" spans="1:15">
      <c r="A614" t="s">
        <v>7</v>
      </c>
      <c r="B614" t="s">
        <v>302</v>
      </c>
      <c r="C614" t="s">
        <v>9</v>
      </c>
      <c r="F614" t="s">
        <v>22</v>
      </c>
      <c r="G614" t="s">
        <v>481</v>
      </c>
      <c r="I614" t="str">
        <f t="shared" si="63"/>
        <v>--BK---F2</v>
      </c>
      <c r="J614" t="str">
        <f t="shared" si="64"/>
        <v>HT-02D-S--BK---F2</v>
      </c>
      <c r="K614" t="str">
        <f t="shared" si="65"/>
        <v>カラー:ブラック=HT-02D-S--BK---F2</v>
      </c>
      <c r="L614" s="2" t="str">
        <f t="shared" si="66"/>
        <v>カラー:ブラック=HT-02D-S--BK---F2</v>
      </c>
      <c r="M614" s="2" t="str">
        <f t="shared" si="67"/>
        <v>カラー ブラック</v>
      </c>
      <c r="N614" s="2">
        <f t="shared" si="68"/>
        <v>0</v>
      </c>
      <c r="O614" s="2" t="str">
        <f t="shared" si="69"/>
        <v>HT-02D-S</v>
      </c>
    </row>
    <row r="615" spans="1:15">
      <c r="A615" t="s">
        <v>7</v>
      </c>
      <c r="B615" t="s">
        <v>302</v>
      </c>
      <c r="C615" t="s">
        <v>9</v>
      </c>
      <c r="F615" t="s">
        <v>57</v>
      </c>
      <c r="G615" t="s">
        <v>482</v>
      </c>
      <c r="I615" t="str">
        <f t="shared" si="63"/>
        <v>--IV---F2</v>
      </c>
      <c r="J615" t="str">
        <f t="shared" si="64"/>
        <v>HT-02D-S--IV---F2</v>
      </c>
      <c r="K615" t="str">
        <f t="shared" si="65"/>
        <v>カラー:アイボリー=HT-02D-S--IV---F2</v>
      </c>
      <c r="L615" s="2" t="str">
        <f t="shared" si="66"/>
        <v>カラー:ブラック=HT-02D-S--BK---F2&amp;カラー:アイボリー=HT-02D-S--IV---F2</v>
      </c>
      <c r="M615" s="2" t="str">
        <f t="shared" si="67"/>
        <v>カラー ブラック アイボリー</v>
      </c>
      <c r="N615" s="2">
        <f t="shared" si="68"/>
        <v>0</v>
      </c>
      <c r="O615" s="2" t="str">
        <f t="shared" si="69"/>
        <v>HT-02D-S</v>
      </c>
    </row>
    <row r="616" spans="1:15">
      <c r="A616" t="s">
        <v>7</v>
      </c>
      <c r="B616" t="s">
        <v>302</v>
      </c>
      <c r="C616" t="s">
        <v>9</v>
      </c>
      <c r="F616" t="s">
        <v>55</v>
      </c>
      <c r="G616" t="s">
        <v>475</v>
      </c>
      <c r="I616" t="str">
        <f t="shared" si="63"/>
        <v>--BR---F2</v>
      </c>
      <c r="J616" t="str">
        <f t="shared" si="64"/>
        <v>HT-02D-S--BR---F2</v>
      </c>
      <c r="K616" t="str">
        <f t="shared" si="65"/>
        <v>カラー:ブラウン=HT-02D-S--BR---F2</v>
      </c>
      <c r="L616" s="2" t="str">
        <f t="shared" si="66"/>
        <v>カラー:ブラック=HT-02D-S--BK---F2&amp;カラー:アイボリー=HT-02D-S--IV---F2&amp;カラー:ブラウン=HT-02D-S--BR---F2</v>
      </c>
      <c r="M616" s="2" t="str">
        <f t="shared" si="67"/>
        <v>カラー ブラック アイボリー ブラウン</v>
      </c>
      <c r="N616" s="2">
        <f t="shared" si="68"/>
        <v>0</v>
      </c>
      <c r="O616" s="2" t="str">
        <f t="shared" si="69"/>
        <v>HT-02D-S</v>
      </c>
    </row>
    <row r="617" spans="1:15">
      <c r="A617" t="s">
        <v>7</v>
      </c>
      <c r="B617" t="s">
        <v>302</v>
      </c>
      <c r="C617" t="s">
        <v>9</v>
      </c>
      <c r="F617" t="s">
        <v>82</v>
      </c>
      <c r="G617" t="s">
        <v>506</v>
      </c>
      <c r="I617" t="str">
        <f t="shared" si="63"/>
        <v>--PK---F2</v>
      </c>
      <c r="J617" t="str">
        <f t="shared" si="64"/>
        <v>HT-02D-S--PK---F2</v>
      </c>
      <c r="K617" t="str">
        <f t="shared" si="65"/>
        <v>カラー:ピンク=HT-02D-S--PK---F2</v>
      </c>
      <c r="L617" s="2" t="str">
        <f t="shared" si="66"/>
        <v>カラー:ブラック=HT-02D-S--BK---F2&amp;カラー:アイボリー=HT-02D-S--IV---F2&amp;カラー:ブラウン=HT-02D-S--BR---F2&amp;カラー:ピンク=HT-02D-S--PK---F2</v>
      </c>
      <c r="M617" s="2" t="str">
        <f t="shared" si="67"/>
        <v>カラー ブラック アイボリー ブラウン ピンク</v>
      </c>
      <c r="N617" s="2">
        <f t="shared" si="68"/>
        <v>1</v>
      </c>
      <c r="O617" s="2" t="str">
        <f t="shared" si="69"/>
        <v>HT-02D-S</v>
      </c>
    </row>
    <row r="618" spans="1:15">
      <c r="A618" t="s">
        <v>7</v>
      </c>
      <c r="B618" t="s">
        <v>303</v>
      </c>
      <c r="C618" t="s">
        <v>9</v>
      </c>
      <c r="F618" t="s">
        <v>57</v>
      </c>
      <c r="G618" t="s">
        <v>482</v>
      </c>
      <c r="I618" t="str">
        <f t="shared" si="63"/>
        <v>--IV---F2</v>
      </c>
      <c r="J618" t="str">
        <f t="shared" si="64"/>
        <v>HTMZ--IV---F2</v>
      </c>
      <c r="K618" t="str">
        <f t="shared" si="65"/>
        <v>カラー:アイボリー=HTMZ--IV---F2</v>
      </c>
      <c r="L618" s="2" t="str">
        <f t="shared" si="66"/>
        <v>カラー:アイボリー=HTMZ--IV---F2</v>
      </c>
      <c r="M618" s="2" t="str">
        <f t="shared" si="67"/>
        <v>カラー アイボリー</v>
      </c>
      <c r="N618" s="2">
        <f t="shared" si="68"/>
        <v>1</v>
      </c>
      <c r="O618" s="2" t="str">
        <f t="shared" si="69"/>
        <v>HTMZ</v>
      </c>
    </row>
    <row r="619" spans="1:15">
      <c r="A619" t="s">
        <v>7</v>
      </c>
      <c r="B619" t="s">
        <v>304</v>
      </c>
      <c r="C619" t="s">
        <v>9</v>
      </c>
      <c r="F619" t="s">
        <v>13</v>
      </c>
      <c r="G619" t="s">
        <v>473</v>
      </c>
      <c r="I619" t="str">
        <f t="shared" si="63"/>
        <v>--TU</v>
      </c>
      <c r="J619" t="str">
        <f t="shared" si="64"/>
        <v>HT-75HWH--TU</v>
      </c>
      <c r="K619" t="str">
        <f t="shared" si="65"/>
        <v>カラー:ホワイト=HT-75HWH--TU</v>
      </c>
      <c r="L619" s="2" t="str">
        <f t="shared" si="66"/>
        <v>カラー:ホワイト=HT-75HWH--TU</v>
      </c>
      <c r="M619" s="2" t="str">
        <f t="shared" si="67"/>
        <v>カラー ホワイト</v>
      </c>
      <c r="N619" s="2">
        <f t="shared" si="68"/>
        <v>1</v>
      </c>
      <c r="O619" s="2" t="str">
        <f t="shared" si="69"/>
        <v>HT-75HWH</v>
      </c>
    </row>
    <row r="620" spans="1:15">
      <c r="A620" t="s">
        <v>7</v>
      </c>
      <c r="B620" t="s">
        <v>305</v>
      </c>
      <c r="C620" t="s">
        <v>9</v>
      </c>
      <c r="F620" t="s">
        <v>22</v>
      </c>
      <c r="G620" t="s">
        <v>481</v>
      </c>
      <c r="I620" t="str">
        <f t="shared" si="63"/>
        <v>--BK---F2</v>
      </c>
      <c r="J620" t="str">
        <f t="shared" si="64"/>
        <v>HT-01S--BK---F2</v>
      </c>
      <c r="K620" t="str">
        <f t="shared" si="65"/>
        <v>カラー:ブラック=HT-01S--BK---F2</v>
      </c>
      <c r="L620" s="2" t="str">
        <f t="shared" si="66"/>
        <v>カラー:ブラック=HT-01S--BK---F2</v>
      </c>
      <c r="M620" s="2" t="str">
        <f t="shared" si="67"/>
        <v>カラー ブラック</v>
      </c>
      <c r="N620" s="2">
        <f t="shared" si="68"/>
        <v>0</v>
      </c>
      <c r="O620" s="2" t="str">
        <f t="shared" si="69"/>
        <v>HT-01S</v>
      </c>
    </row>
    <row r="621" spans="1:15">
      <c r="A621" t="s">
        <v>7</v>
      </c>
      <c r="B621" t="s">
        <v>305</v>
      </c>
      <c r="C621" t="s">
        <v>9</v>
      </c>
      <c r="F621" t="s">
        <v>57</v>
      </c>
      <c r="G621" t="s">
        <v>482</v>
      </c>
      <c r="I621" t="str">
        <f t="shared" si="63"/>
        <v>--IV---F2</v>
      </c>
      <c r="J621" t="str">
        <f t="shared" si="64"/>
        <v>HT-01S--IV---F2</v>
      </c>
      <c r="K621" t="str">
        <f t="shared" si="65"/>
        <v>カラー:アイボリー=HT-01S--IV---F2</v>
      </c>
      <c r="L621" s="2" t="str">
        <f t="shared" si="66"/>
        <v>カラー:ブラック=HT-01S--BK---F2&amp;カラー:アイボリー=HT-01S--IV---F2</v>
      </c>
      <c r="M621" s="2" t="str">
        <f t="shared" si="67"/>
        <v>カラー ブラック アイボリー</v>
      </c>
      <c r="N621" s="2">
        <f t="shared" si="68"/>
        <v>0</v>
      </c>
      <c r="O621" s="2" t="str">
        <f t="shared" si="69"/>
        <v>HT-01S</v>
      </c>
    </row>
    <row r="622" spans="1:15">
      <c r="A622" t="s">
        <v>7</v>
      </c>
      <c r="B622" t="s">
        <v>305</v>
      </c>
      <c r="C622" t="s">
        <v>9</v>
      </c>
      <c r="F622" t="s">
        <v>55</v>
      </c>
      <c r="G622" t="s">
        <v>475</v>
      </c>
      <c r="I622" t="str">
        <f t="shared" si="63"/>
        <v>--BR---F2</v>
      </c>
      <c r="J622" t="str">
        <f t="shared" si="64"/>
        <v>HT-01S--BR---F2</v>
      </c>
      <c r="K622" t="str">
        <f t="shared" si="65"/>
        <v>カラー:ブラウン=HT-01S--BR---F2</v>
      </c>
      <c r="L622" s="2" t="str">
        <f t="shared" si="66"/>
        <v>カラー:ブラック=HT-01S--BK---F2&amp;カラー:アイボリー=HT-01S--IV---F2&amp;カラー:ブラウン=HT-01S--BR---F2</v>
      </c>
      <c r="M622" s="2" t="str">
        <f t="shared" si="67"/>
        <v>カラー ブラック アイボリー ブラウン</v>
      </c>
      <c r="N622" s="2">
        <f t="shared" si="68"/>
        <v>0</v>
      </c>
      <c r="O622" s="2" t="str">
        <f t="shared" si="69"/>
        <v>HT-01S</v>
      </c>
    </row>
    <row r="623" spans="1:15">
      <c r="A623" t="s">
        <v>7</v>
      </c>
      <c r="B623" t="s">
        <v>305</v>
      </c>
      <c r="C623" t="s">
        <v>9</v>
      </c>
      <c r="F623" t="s">
        <v>82</v>
      </c>
      <c r="G623" t="s">
        <v>506</v>
      </c>
      <c r="I623" t="str">
        <f t="shared" si="63"/>
        <v>--PK---F2</v>
      </c>
      <c r="J623" t="str">
        <f t="shared" si="64"/>
        <v>HT-01S--PK---F2</v>
      </c>
      <c r="K623" t="str">
        <f t="shared" si="65"/>
        <v>カラー:ピンク=HT-01S--PK---F2</v>
      </c>
      <c r="L623" s="2" t="str">
        <f t="shared" si="66"/>
        <v>カラー:ブラック=HT-01S--BK---F2&amp;カラー:アイボリー=HT-01S--IV---F2&amp;カラー:ブラウン=HT-01S--BR---F2&amp;カラー:ピンク=HT-01S--PK---F2</v>
      </c>
      <c r="M623" s="2" t="str">
        <f t="shared" si="67"/>
        <v>カラー ブラック アイボリー ブラウン ピンク</v>
      </c>
      <c r="N623" s="2">
        <f t="shared" si="68"/>
        <v>0</v>
      </c>
      <c r="O623" s="2" t="str">
        <f t="shared" si="69"/>
        <v>HT-01S</v>
      </c>
    </row>
    <row r="624" spans="1:15">
      <c r="A624" t="s">
        <v>7</v>
      </c>
      <c r="B624" t="s">
        <v>305</v>
      </c>
      <c r="C624" t="s">
        <v>9</v>
      </c>
      <c r="F624" t="s">
        <v>127</v>
      </c>
      <c r="G624" t="s">
        <v>549</v>
      </c>
      <c r="I624" t="str">
        <f t="shared" si="63"/>
        <v>--BK---F2</v>
      </c>
      <c r="J624" t="str">
        <f t="shared" si="64"/>
        <v>HT-01S--BK---F2</v>
      </c>
      <c r="K624" t="str">
        <f t="shared" si="65"/>
        <v>カラー:ブラック（7月下旬）=HT-01S--BK---F2</v>
      </c>
      <c r="L624" s="2" t="str">
        <f t="shared" si="66"/>
        <v>カラー:ブラック=HT-01S--BK---F2&amp;カラー:アイボリー=HT-01S--IV---F2&amp;カラー:ブラウン=HT-01S--BR---F2&amp;カラー:ピンク=HT-01S--PK---F2&amp;カラー:ブラック（7月下旬）=HT-01S--BK---F2</v>
      </c>
      <c r="M624" s="2" t="str">
        <f t="shared" si="67"/>
        <v>カラー ブラック アイボリー ブラウン ピンク ブラック（7月下旬）</v>
      </c>
      <c r="N624" s="2">
        <f t="shared" si="68"/>
        <v>0</v>
      </c>
      <c r="O624" s="2" t="str">
        <f t="shared" si="69"/>
        <v>HT-01S</v>
      </c>
    </row>
    <row r="625" spans="1:15">
      <c r="A625" t="s">
        <v>7</v>
      </c>
      <c r="B625" t="s">
        <v>305</v>
      </c>
      <c r="C625" t="s">
        <v>9</v>
      </c>
      <c r="F625" t="s">
        <v>306</v>
      </c>
      <c r="G625" t="s">
        <v>550</v>
      </c>
      <c r="I625" t="str">
        <f t="shared" si="63"/>
        <v>--BR---F2</v>
      </c>
      <c r="J625" t="str">
        <f t="shared" si="64"/>
        <v>HT-01S--BR---F2</v>
      </c>
      <c r="K625" t="str">
        <f t="shared" si="65"/>
        <v>カラー:ブラウン（7月下旬）=HT-01S--BR---F2</v>
      </c>
      <c r="L625" s="2" t="str">
        <f t="shared" si="66"/>
        <v>カラー:ブラック=HT-01S--BK---F2&amp;カラー:アイボリー=HT-01S--IV---F2&amp;カラー:ブラウン=HT-01S--BR---F2&amp;カラー:ピンク=HT-01S--PK---F2&amp;カラー:ブラック（7月下旬）=HT-01S--BK---F2&amp;カラー:ブラウン（7月下旬）=HT-01S--BR---F2</v>
      </c>
      <c r="M625" s="2" t="str">
        <f t="shared" si="67"/>
        <v>カラー ブラック アイボリー ブラウン ピンク ブラック（7月下旬） ブラウン（7月下旬）</v>
      </c>
      <c r="N625" s="2">
        <f t="shared" si="68"/>
        <v>0</v>
      </c>
      <c r="O625" s="2" t="str">
        <f t="shared" si="69"/>
        <v>HT-01S</v>
      </c>
    </row>
    <row r="626" spans="1:15">
      <c r="A626" t="s">
        <v>7</v>
      </c>
      <c r="B626" t="s">
        <v>305</v>
      </c>
      <c r="C626" t="s">
        <v>9</v>
      </c>
      <c r="F626" t="s">
        <v>307</v>
      </c>
      <c r="G626" t="s">
        <v>551</v>
      </c>
      <c r="I626" t="str">
        <f t="shared" si="63"/>
        <v>--PK---F2</v>
      </c>
      <c r="J626" t="str">
        <f t="shared" si="64"/>
        <v>HT-01S--PK---F2</v>
      </c>
      <c r="K626" t="str">
        <f t="shared" si="65"/>
        <v>カラー:ピンク（7月下旬）=HT-01S--PK---F2</v>
      </c>
      <c r="L626" s="2" t="str">
        <f t="shared" si="66"/>
        <v>カラー:ブラック=HT-01S--BK---F2&amp;カラー:アイボリー=HT-01S--IV---F2&amp;カラー:ブラウン=HT-01S--BR---F2&amp;カラー:ピンク=HT-01S--PK---F2&amp;カラー:ブラック（7月下旬）=HT-01S--BK---F2&amp;カラー:ブラウン（7月下旬）=HT-01S--BR---F2&amp;カラー:ピンク（7月下旬）=HT-01S--PK---F2</v>
      </c>
      <c r="M626" s="2" t="str">
        <f t="shared" si="67"/>
        <v>カラー ブラック アイボリー ブラウン ピンク ブラック（7月下旬） ブラウン（7月下旬） ピンク（7月下旬）</v>
      </c>
      <c r="N626" s="2">
        <f t="shared" si="68"/>
        <v>1</v>
      </c>
      <c r="O626" s="2" t="str">
        <f t="shared" si="69"/>
        <v>HT-01S</v>
      </c>
    </row>
    <row r="627" spans="1:15">
      <c r="A627" t="s">
        <v>7</v>
      </c>
      <c r="B627" t="s">
        <v>308</v>
      </c>
      <c r="C627" t="s">
        <v>9</v>
      </c>
      <c r="F627" t="s">
        <v>22</v>
      </c>
      <c r="G627" t="s">
        <v>481</v>
      </c>
      <c r="I627" t="str">
        <f t="shared" si="63"/>
        <v>--BK---F2</v>
      </c>
      <c r="J627" t="str">
        <f t="shared" si="64"/>
        <v>HT-01SD--BK---F2</v>
      </c>
      <c r="K627" t="str">
        <f t="shared" si="65"/>
        <v>カラー:ブラック=HT-01SD--BK---F2</v>
      </c>
      <c r="L627" s="2" t="str">
        <f t="shared" si="66"/>
        <v>カラー:ブラック=HT-01SD--BK---F2</v>
      </c>
      <c r="M627" s="2" t="str">
        <f t="shared" si="67"/>
        <v>カラー ブラック</v>
      </c>
      <c r="N627" s="2">
        <f t="shared" si="68"/>
        <v>0</v>
      </c>
      <c r="O627" s="2" t="str">
        <f t="shared" si="69"/>
        <v>HT-01SD</v>
      </c>
    </row>
    <row r="628" spans="1:15">
      <c r="A628" t="s">
        <v>7</v>
      </c>
      <c r="B628" t="s">
        <v>308</v>
      </c>
      <c r="C628" t="s">
        <v>9</v>
      </c>
      <c r="F628" t="s">
        <v>57</v>
      </c>
      <c r="G628" t="s">
        <v>482</v>
      </c>
      <c r="I628" t="str">
        <f t="shared" si="63"/>
        <v>--IV---F2</v>
      </c>
      <c r="J628" t="str">
        <f t="shared" si="64"/>
        <v>HT-01SD--IV---F2</v>
      </c>
      <c r="K628" t="str">
        <f t="shared" si="65"/>
        <v>カラー:アイボリー=HT-01SD--IV---F2</v>
      </c>
      <c r="L628" s="2" t="str">
        <f t="shared" si="66"/>
        <v>カラー:ブラック=HT-01SD--BK---F2&amp;カラー:アイボリー=HT-01SD--IV---F2</v>
      </c>
      <c r="M628" s="2" t="str">
        <f t="shared" si="67"/>
        <v>カラー ブラック アイボリー</v>
      </c>
      <c r="N628" s="2">
        <f t="shared" si="68"/>
        <v>0</v>
      </c>
      <c r="O628" s="2" t="str">
        <f t="shared" si="69"/>
        <v>HT-01SD</v>
      </c>
    </row>
    <row r="629" spans="1:15">
      <c r="A629" t="s">
        <v>7</v>
      </c>
      <c r="B629" t="s">
        <v>308</v>
      </c>
      <c r="C629" t="s">
        <v>9</v>
      </c>
      <c r="F629" t="s">
        <v>55</v>
      </c>
      <c r="G629" t="s">
        <v>475</v>
      </c>
      <c r="I629" t="str">
        <f t="shared" si="63"/>
        <v>--BR---F2</v>
      </c>
      <c r="J629" t="str">
        <f t="shared" si="64"/>
        <v>HT-01SD--BR---F2</v>
      </c>
      <c r="K629" t="str">
        <f t="shared" si="65"/>
        <v>カラー:ブラウン=HT-01SD--BR---F2</v>
      </c>
      <c r="L629" s="2" t="str">
        <f t="shared" si="66"/>
        <v>カラー:ブラック=HT-01SD--BK---F2&amp;カラー:アイボリー=HT-01SD--IV---F2&amp;カラー:ブラウン=HT-01SD--BR---F2</v>
      </c>
      <c r="M629" s="2" t="str">
        <f t="shared" si="67"/>
        <v>カラー ブラック アイボリー ブラウン</v>
      </c>
      <c r="N629" s="2">
        <f t="shared" si="68"/>
        <v>0</v>
      </c>
      <c r="O629" s="2" t="str">
        <f t="shared" si="69"/>
        <v>HT-01SD</v>
      </c>
    </row>
    <row r="630" spans="1:15">
      <c r="A630" t="s">
        <v>7</v>
      </c>
      <c r="B630" t="s">
        <v>308</v>
      </c>
      <c r="C630" t="s">
        <v>9</v>
      </c>
      <c r="F630" t="s">
        <v>82</v>
      </c>
      <c r="G630" t="s">
        <v>506</v>
      </c>
      <c r="I630" t="str">
        <f t="shared" si="63"/>
        <v>--PK---F2</v>
      </c>
      <c r="J630" t="str">
        <f t="shared" si="64"/>
        <v>HT-01SD--PK---F2</v>
      </c>
      <c r="K630" t="str">
        <f t="shared" si="65"/>
        <v>カラー:ピンク=HT-01SD--PK---F2</v>
      </c>
      <c r="L630" s="2" t="str">
        <f t="shared" si="66"/>
        <v>カラー:ブラック=HT-01SD--BK---F2&amp;カラー:アイボリー=HT-01SD--IV---F2&amp;カラー:ブラウン=HT-01SD--BR---F2&amp;カラー:ピンク=HT-01SD--PK---F2</v>
      </c>
      <c r="M630" s="2" t="str">
        <f t="shared" si="67"/>
        <v>カラー ブラック アイボリー ブラウン ピンク</v>
      </c>
      <c r="N630" s="2">
        <f t="shared" si="68"/>
        <v>0</v>
      </c>
      <c r="O630" s="2" t="str">
        <f t="shared" si="69"/>
        <v>HT-01SD</v>
      </c>
    </row>
    <row r="631" spans="1:15">
      <c r="A631" t="s">
        <v>7</v>
      </c>
      <c r="B631" t="s">
        <v>308</v>
      </c>
      <c r="C631" t="s">
        <v>9</v>
      </c>
      <c r="F631" t="s">
        <v>307</v>
      </c>
      <c r="G631" t="s">
        <v>552</v>
      </c>
      <c r="I631" t="str">
        <f t="shared" si="63"/>
        <v>--PI---F2</v>
      </c>
      <c r="J631" t="str">
        <f t="shared" si="64"/>
        <v>HT-01SD--PI---F2</v>
      </c>
      <c r="K631" t="str">
        <f t="shared" si="65"/>
        <v>カラー:ピンク（7月下旬）=HT-01SD--PI---F2</v>
      </c>
      <c r="L631" s="2" t="str">
        <f t="shared" si="66"/>
        <v>カラー:ブラック=HT-01SD--BK---F2&amp;カラー:アイボリー=HT-01SD--IV---F2&amp;カラー:ブラウン=HT-01SD--BR---F2&amp;カラー:ピンク=HT-01SD--PK---F2&amp;カラー:ピンク（7月下旬）=HT-01SD--PI---F2</v>
      </c>
      <c r="M631" s="2" t="str">
        <f t="shared" si="67"/>
        <v>カラー ブラック アイボリー ブラウン ピンク ピンク（7月下旬）</v>
      </c>
      <c r="N631" s="2">
        <f t="shared" si="68"/>
        <v>1</v>
      </c>
      <c r="O631" s="2" t="str">
        <f t="shared" si="69"/>
        <v>HT-01SD</v>
      </c>
    </row>
    <row r="632" spans="1:15">
      <c r="A632" t="s">
        <v>7</v>
      </c>
      <c r="B632" t="s">
        <v>309</v>
      </c>
      <c r="C632" t="s">
        <v>9</v>
      </c>
      <c r="F632" t="s">
        <v>22</v>
      </c>
      <c r="G632" t="s">
        <v>481</v>
      </c>
      <c r="I632" t="str">
        <f t="shared" si="63"/>
        <v>--BK---F2</v>
      </c>
      <c r="J632" t="str">
        <f t="shared" si="64"/>
        <v>HT-01D--BK---F2</v>
      </c>
      <c r="K632" t="str">
        <f t="shared" si="65"/>
        <v>カラー:ブラック=HT-01D--BK---F2</v>
      </c>
      <c r="L632" s="2" t="str">
        <f t="shared" si="66"/>
        <v>カラー:ブラック=HT-01D--BK---F2</v>
      </c>
      <c r="M632" s="2" t="str">
        <f t="shared" si="67"/>
        <v>カラー ブラック</v>
      </c>
      <c r="N632" s="2">
        <f t="shared" si="68"/>
        <v>0</v>
      </c>
      <c r="O632" s="2" t="str">
        <f t="shared" si="69"/>
        <v>HT-01D</v>
      </c>
    </row>
    <row r="633" spans="1:15">
      <c r="A633" t="s">
        <v>7</v>
      </c>
      <c r="B633" t="s">
        <v>309</v>
      </c>
      <c r="C633" t="s">
        <v>9</v>
      </c>
      <c r="F633" t="s">
        <v>57</v>
      </c>
      <c r="G633" t="s">
        <v>482</v>
      </c>
      <c r="I633" t="str">
        <f t="shared" si="63"/>
        <v>--IV---F2</v>
      </c>
      <c r="J633" t="str">
        <f t="shared" si="64"/>
        <v>HT-01D--IV---F2</v>
      </c>
      <c r="K633" t="str">
        <f t="shared" si="65"/>
        <v>カラー:アイボリー=HT-01D--IV---F2</v>
      </c>
      <c r="L633" s="2" t="str">
        <f t="shared" si="66"/>
        <v>カラー:ブラック=HT-01D--BK---F2&amp;カラー:アイボリー=HT-01D--IV---F2</v>
      </c>
      <c r="M633" s="2" t="str">
        <f t="shared" si="67"/>
        <v>カラー ブラック アイボリー</v>
      </c>
      <c r="N633" s="2">
        <f t="shared" si="68"/>
        <v>0</v>
      </c>
      <c r="O633" s="2" t="str">
        <f t="shared" si="69"/>
        <v>HT-01D</v>
      </c>
    </row>
    <row r="634" spans="1:15">
      <c r="A634" t="s">
        <v>7</v>
      </c>
      <c r="B634" t="s">
        <v>309</v>
      </c>
      <c r="C634" t="s">
        <v>9</v>
      </c>
      <c r="F634" t="s">
        <v>55</v>
      </c>
      <c r="G634" t="s">
        <v>475</v>
      </c>
      <c r="I634" t="str">
        <f t="shared" si="63"/>
        <v>--BR---F2</v>
      </c>
      <c r="J634" t="str">
        <f t="shared" si="64"/>
        <v>HT-01D--BR---F2</v>
      </c>
      <c r="K634" t="str">
        <f t="shared" si="65"/>
        <v>カラー:ブラウン=HT-01D--BR---F2</v>
      </c>
      <c r="L634" s="2" t="str">
        <f t="shared" si="66"/>
        <v>カラー:ブラック=HT-01D--BK---F2&amp;カラー:アイボリー=HT-01D--IV---F2&amp;カラー:ブラウン=HT-01D--BR---F2</v>
      </c>
      <c r="M634" s="2" t="str">
        <f t="shared" si="67"/>
        <v>カラー ブラック アイボリー ブラウン</v>
      </c>
      <c r="N634" s="2">
        <f t="shared" si="68"/>
        <v>0</v>
      </c>
      <c r="O634" s="2" t="str">
        <f t="shared" si="69"/>
        <v>HT-01D</v>
      </c>
    </row>
    <row r="635" spans="1:15">
      <c r="A635" t="s">
        <v>7</v>
      </c>
      <c r="B635" t="s">
        <v>309</v>
      </c>
      <c r="C635" t="s">
        <v>9</v>
      </c>
      <c r="F635" t="s">
        <v>82</v>
      </c>
      <c r="G635" t="s">
        <v>506</v>
      </c>
      <c r="I635" t="str">
        <f t="shared" si="63"/>
        <v>--PK---F2</v>
      </c>
      <c r="J635" t="str">
        <f t="shared" si="64"/>
        <v>HT-01D--PK---F2</v>
      </c>
      <c r="K635" t="str">
        <f t="shared" si="65"/>
        <v>カラー:ピンク=HT-01D--PK---F2</v>
      </c>
      <c r="L635" s="2" t="str">
        <f t="shared" si="66"/>
        <v>カラー:ブラック=HT-01D--BK---F2&amp;カラー:アイボリー=HT-01D--IV---F2&amp;カラー:ブラウン=HT-01D--BR---F2&amp;カラー:ピンク=HT-01D--PK---F2</v>
      </c>
      <c r="M635" s="2" t="str">
        <f t="shared" si="67"/>
        <v>カラー ブラック アイボリー ブラウン ピンク</v>
      </c>
      <c r="N635" s="2">
        <f t="shared" si="68"/>
        <v>0</v>
      </c>
      <c r="O635" s="2" t="str">
        <f t="shared" si="69"/>
        <v>HT-01D</v>
      </c>
    </row>
    <row r="636" spans="1:15">
      <c r="A636" t="s">
        <v>7</v>
      </c>
      <c r="B636" t="s">
        <v>309</v>
      </c>
      <c r="C636" t="s">
        <v>9</v>
      </c>
      <c r="F636" t="s">
        <v>310</v>
      </c>
      <c r="G636" t="s">
        <v>553</v>
      </c>
      <c r="I636" t="str">
        <f t="shared" si="63"/>
        <v>--BK---F22</v>
      </c>
      <c r="J636" t="str">
        <f t="shared" si="64"/>
        <v>HT-01D--BK---F22</v>
      </c>
      <c r="K636" t="str">
        <f t="shared" si="65"/>
        <v>カラー:ブラック（7月9日）=HT-01D--BK---F22</v>
      </c>
      <c r="L636" s="2" t="str">
        <f t="shared" si="66"/>
        <v>カラー:ブラック=HT-01D--BK---F2&amp;カラー:アイボリー=HT-01D--IV---F2&amp;カラー:ブラウン=HT-01D--BR---F2&amp;カラー:ピンク=HT-01D--PK---F2&amp;カラー:ブラック（7月9日）=HT-01D--BK---F22</v>
      </c>
      <c r="M636" s="2" t="str">
        <f t="shared" si="67"/>
        <v>カラー ブラック アイボリー ブラウン ピンク ブラック（7月9日）</v>
      </c>
      <c r="N636" s="2">
        <f t="shared" si="68"/>
        <v>0</v>
      </c>
      <c r="O636" s="2" t="str">
        <f t="shared" si="69"/>
        <v>HT-01D</v>
      </c>
    </row>
    <row r="637" spans="1:15">
      <c r="A637" t="s">
        <v>7</v>
      </c>
      <c r="B637" t="s">
        <v>309</v>
      </c>
      <c r="C637" t="s">
        <v>9</v>
      </c>
      <c r="F637" t="s">
        <v>311</v>
      </c>
      <c r="G637" t="s">
        <v>554</v>
      </c>
      <c r="I637" t="str">
        <f t="shared" si="63"/>
        <v>--IV---F22</v>
      </c>
      <c r="J637" t="str">
        <f t="shared" si="64"/>
        <v>HT-01D--IV---F22</v>
      </c>
      <c r="K637" t="str">
        <f t="shared" si="65"/>
        <v>カラー:アイボリー（7月9日）=HT-01D--IV---F22</v>
      </c>
      <c r="L637" s="2" t="str">
        <f t="shared" si="66"/>
        <v>カラー:ブラック=HT-01D--BK---F2&amp;カラー:アイボリー=HT-01D--IV---F2&amp;カラー:ブラウン=HT-01D--BR---F2&amp;カラー:ピンク=HT-01D--PK---F2&amp;カラー:ブラック（7月9日）=HT-01D--BK---F22&amp;カラー:アイボリー（7月9日）=HT-01D--IV---F22</v>
      </c>
      <c r="M637" s="2" t="str">
        <f t="shared" si="67"/>
        <v>カラー ブラック アイボリー ブラウン ピンク ブラック（7月9日） アイボリー（7月9日）</v>
      </c>
      <c r="N637" s="2">
        <f t="shared" si="68"/>
        <v>0</v>
      </c>
      <c r="O637" s="2" t="str">
        <f t="shared" si="69"/>
        <v>HT-01D</v>
      </c>
    </row>
    <row r="638" spans="1:15">
      <c r="A638" t="s">
        <v>7</v>
      </c>
      <c r="B638" t="s">
        <v>309</v>
      </c>
      <c r="C638" t="s">
        <v>9</v>
      </c>
      <c r="F638" t="s">
        <v>312</v>
      </c>
      <c r="G638" t="s">
        <v>555</v>
      </c>
      <c r="I638" t="str">
        <f t="shared" si="63"/>
        <v>--BR---F22</v>
      </c>
      <c r="J638" t="str">
        <f t="shared" si="64"/>
        <v>HT-01D--BR---F22</v>
      </c>
      <c r="K638" t="str">
        <f t="shared" si="65"/>
        <v>カラー:ブラウン（7月9日）=HT-01D--BR---F22</v>
      </c>
      <c r="L638" s="2" t="str">
        <f t="shared" si="66"/>
        <v>カラー:ブラック=HT-01D--BK---F2&amp;カラー:アイボリー=HT-01D--IV---F2&amp;カラー:ブラウン=HT-01D--BR---F2&amp;カラー:ピンク=HT-01D--PK---F2&amp;カラー:ブラック（7月9日）=HT-01D--BK---F22&amp;カラー:アイボリー（7月9日）=HT-01D--IV---F22&amp;カラー:ブラウン（7月9日）=HT-01D--BR---F22</v>
      </c>
      <c r="M638" s="2" t="str">
        <f t="shared" si="67"/>
        <v>カラー ブラック アイボリー ブラウン ピンク ブラック（7月9日） アイボリー（7月9日） ブラウン（7月9日）</v>
      </c>
      <c r="N638" s="2">
        <f t="shared" si="68"/>
        <v>0</v>
      </c>
      <c r="O638" s="2" t="str">
        <f t="shared" si="69"/>
        <v>HT-01D</v>
      </c>
    </row>
    <row r="639" spans="1:15">
      <c r="A639" t="s">
        <v>7</v>
      </c>
      <c r="B639" t="s">
        <v>309</v>
      </c>
      <c r="C639" t="s">
        <v>9</v>
      </c>
      <c r="F639" t="s">
        <v>313</v>
      </c>
      <c r="G639" t="s">
        <v>556</v>
      </c>
      <c r="I639" t="str">
        <f t="shared" si="63"/>
        <v>--PK---F22</v>
      </c>
      <c r="J639" t="str">
        <f t="shared" si="64"/>
        <v>HT-01D--PK---F22</v>
      </c>
      <c r="K639" t="str">
        <f t="shared" si="65"/>
        <v>カラー:ピンク（7月9日）=HT-01D--PK---F22</v>
      </c>
      <c r="L639" s="2" t="str">
        <f t="shared" si="66"/>
        <v>カラー:ブラック=HT-01D--BK---F2&amp;カラー:アイボリー=HT-01D--IV---F2&amp;カラー:ブラウン=HT-01D--BR---F2&amp;カラー:ピンク=HT-01D--PK---F2&amp;カラー:ブラック（7月9日）=HT-01D--BK---F22&amp;カラー:アイボリー（7月9日）=HT-01D--IV---F22&amp;カラー:ブラウン（7月9日）=HT-01D--BR---F22&amp;カラー:ピンク（7月9日）=HT-01D--PK---F22</v>
      </c>
      <c r="M639" s="2" t="str">
        <f t="shared" si="67"/>
        <v>カラー ブラック アイボリー ブラウン ピンク ブラック（7月9日） アイボリー（7月9日） ブラウン（7月9日） ピンク（7月9日）</v>
      </c>
      <c r="N639" s="2">
        <f t="shared" si="68"/>
        <v>1</v>
      </c>
      <c r="O639" s="2" t="str">
        <f t="shared" si="69"/>
        <v>HT-01D</v>
      </c>
    </row>
    <row r="640" spans="1:15">
      <c r="A640" t="s">
        <v>7</v>
      </c>
      <c r="B640" t="s">
        <v>314</v>
      </c>
      <c r="C640" t="s">
        <v>9</v>
      </c>
      <c r="F640" t="s">
        <v>22</v>
      </c>
      <c r="G640" t="s">
        <v>481</v>
      </c>
      <c r="I640" t="str">
        <f t="shared" si="63"/>
        <v>--BK---F2</v>
      </c>
      <c r="J640" t="str">
        <f t="shared" si="64"/>
        <v>HT-02S--BK---F2</v>
      </c>
      <c r="K640" t="str">
        <f t="shared" si="65"/>
        <v>カラー:ブラック=HT-02S--BK---F2</v>
      </c>
      <c r="L640" s="2" t="str">
        <f t="shared" si="66"/>
        <v>カラー:ブラック=HT-02S--BK---F2</v>
      </c>
      <c r="M640" s="2" t="str">
        <f t="shared" si="67"/>
        <v>カラー ブラック</v>
      </c>
      <c r="N640" s="2">
        <f t="shared" si="68"/>
        <v>0</v>
      </c>
      <c r="O640" s="2" t="str">
        <f t="shared" si="69"/>
        <v>HT-02S</v>
      </c>
    </row>
    <row r="641" spans="1:15">
      <c r="A641" t="s">
        <v>7</v>
      </c>
      <c r="B641" t="s">
        <v>314</v>
      </c>
      <c r="C641" t="s">
        <v>9</v>
      </c>
      <c r="F641" t="s">
        <v>57</v>
      </c>
      <c r="G641" t="s">
        <v>482</v>
      </c>
      <c r="I641" t="str">
        <f t="shared" si="63"/>
        <v>--IV---F2</v>
      </c>
      <c r="J641" t="str">
        <f t="shared" si="64"/>
        <v>HT-02S--IV---F2</v>
      </c>
      <c r="K641" t="str">
        <f t="shared" si="65"/>
        <v>カラー:アイボリー=HT-02S--IV---F2</v>
      </c>
      <c r="L641" s="2" t="str">
        <f t="shared" si="66"/>
        <v>カラー:ブラック=HT-02S--BK---F2&amp;カラー:アイボリー=HT-02S--IV---F2</v>
      </c>
      <c r="M641" s="2" t="str">
        <f t="shared" si="67"/>
        <v>カラー ブラック アイボリー</v>
      </c>
      <c r="N641" s="2">
        <f t="shared" si="68"/>
        <v>0</v>
      </c>
      <c r="O641" s="2" t="str">
        <f t="shared" si="69"/>
        <v>HT-02S</v>
      </c>
    </row>
    <row r="642" spans="1:15">
      <c r="A642" t="s">
        <v>7</v>
      </c>
      <c r="B642" t="s">
        <v>314</v>
      </c>
      <c r="C642" t="s">
        <v>9</v>
      </c>
      <c r="F642" t="s">
        <v>55</v>
      </c>
      <c r="G642" t="s">
        <v>475</v>
      </c>
      <c r="I642" t="str">
        <f t="shared" si="63"/>
        <v>--BR---F2</v>
      </c>
      <c r="J642" t="str">
        <f t="shared" si="64"/>
        <v>HT-02S--BR---F2</v>
      </c>
      <c r="K642" t="str">
        <f t="shared" si="65"/>
        <v>カラー:ブラウン=HT-02S--BR---F2</v>
      </c>
      <c r="L642" s="2" t="str">
        <f t="shared" si="66"/>
        <v>カラー:ブラック=HT-02S--BK---F2&amp;カラー:アイボリー=HT-02S--IV---F2&amp;カラー:ブラウン=HT-02S--BR---F2</v>
      </c>
      <c r="M642" s="2" t="str">
        <f t="shared" si="67"/>
        <v>カラー ブラック アイボリー ブラウン</v>
      </c>
      <c r="N642" s="2">
        <f t="shared" si="68"/>
        <v>0</v>
      </c>
      <c r="O642" s="2" t="str">
        <f t="shared" si="69"/>
        <v>HT-02S</v>
      </c>
    </row>
    <row r="643" spans="1:15">
      <c r="A643" t="s">
        <v>7</v>
      </c>
      <c r="B643" t="s">
        <v>314</v>
      </c>
      <c r="C643" t="s">
        <v>9</v>
      </c>
      <c r="F643" t="s">
        <v>82</v>
      </c>
      <c r="G643" t="s">
        <v>506</v>
      </c>
      <c r="I643" t="str">
        <f t="shared" ref="I643:I706" si="70">SUBSTITUTE(G643,"-YO","")</f>
        <v>--PK---F2</v>
      </c>
      <c r="J643" t="str">
        <f t="shared" ref="J643:J706" si="71">UPPER(B643)&amp;I643</f>
        <v>HT-02S--PK---F2</v>
      </c>
      <c r="K643" t="str">
        <f t="shared" ref="K643:K706" si="72">"カラー:"&amp;F643&amp;"="&amp;J643</f>
        <v>カラー:ピンク=HT-02S--PK---F2</v>
      </c>
      <c r="L643" s="2" t="str">
        <f t="shared" ref="L643:L706" si="73">IF(B643=B642,L642&amp;"&amp;"&amp;K643,K643)</f>
        <v>カラー:ブラック=HT-02S--BK---F2&amp;カラー:アイボリー=HT-02S--IV---F2&amp;カラー:ブラウン=HT-02S--BR---F2&amp;カラー:ピンク=HT-02S--PK---F2</v>
      </c>
      <c r="M643" s="2" t="str">
        <f t="shared" ref="M643:M706" si="74">IF(B643&lt;&gt;B642,"カラー "&amp;F643,M642&amp;" "&amp;F643)</f>
        <v>カラー ブラック アイボリー ブラウン ピンク</v>
      </c>
      <c r="N643" s="2">
        <f t="shared" ref="N643:N706" si="75">IF(B643=B644,0,1)</f>
        <v>1</v>
      </c>
      <c r="O643" s="2" t="str">
        <f t="shared" ref="O643:O706" si="76">UPPER(B643)</f>
        <v>HT-02S</v>
      </c>
    </row>
    <row r="644" spans="1:15">
      <c r="A644" t="s">
        <v>7</v>
      </c>
      <c r="B644" t="s">
        <v>315</v>
      </c>
      <c r="C644" t="s">
        <v>9</v>
      </c>
      <c r="F644" t="s">
        <v>22</v>
      </c>
      <c r="G644" t="s">
        <v>481</v>
      </c>
      <c r="I644" t="str">
        <f t="shared" si="70"/>
        <v>--BK---F2</v>
      </c>
      <c r="J644" t="str">
        <f t="shared" si="71"/>
        <v>HT-02SD--BK---F2</v>
      </c>
      <c r="K644" t="str">
        <f t="shared" si="72"/>
        <v>カラー:ブラック=HT-02SD--BK---F2</v>
      </c>
      <c r="L644" s="2" t="str">
        <f t="shared" si="73"/>
        <v>カラー:ブラック=HT-02SD--BK---F2</v>
      </c>
      <c r="M644" s="2" t="str">
        <f t="shared" si="74"/>
        <v>カラー ブラック</v>
      </c>
      <c r="N644" s="2">
        <f t="shared" si="75"/>
        <v>0</v>
      </c>
      <c r="O644" s="2" t="str">
        <f t="shared" si="76"/>
        <v>HT-02SD</v>
      </c>
    </row>
    <row r="645" spans="1:15">
      <c r="A645" t="s">
        <v>7</v>
      </c>
      <c r="B645" t="s">
        <v>315</v>
      </c>
      <c r="C645" t="s">
        <v>9</v>
      </c>
      <c r="F645" t="s">
        <v>57</v>
      </c>
      <c r="G645" t="s">
        <v>482</v>
      </c>
      <c r="I645" t="str">
        <f t="shared" si="70"/>
        <v>--IV---F2</v>
      </c>
      <c r="J645" t="str">
        <f t="shared" si="71"/>
        <v>HT-02SD--IV---F2</v>
      </c>
      <c r="K645" t="str">
        <f t="shared" si="72"/>
        <v>カラー:アイボリー=HT-02SD--IV---F2</v>
      </c>
      <c r="L645" s="2" t="str">
        <f t="shared" si="73"/>
        <v>カラー:ブラック=HT-02SD--BK---F2&amp;カラー:アイボリー=HT-02SD--IV---F2</v>
      </c>
      <c r="M645" s="2" t="str">
        <f t="shared" si="74"/>
        <v>カラー ブラック アイボリー</v>
      </c>
      <c r="N645" s="2">
        <f t="shared" si="75"/>
        <v>0</v>
      </c>
      <c r="O645" s="2" t="str">
        <f t="shared" si="76"/>
        <v>HT-02SD</v>
      </c>
    </row>
    <row r="646" spans="1:15">
      <c r="A646" t="s">
        <v>7</v>
      </c>
      <c r="B646" t="s">
        <v>315</v>
      </c>
      <c r="C646" t="s">
        <v>9</v>
      </c>
      <c r="F646" t="s">
        <v>55</v>
      </c>
      <c r="G646" t="s">
        <v>475</v>
      </c>
      <c r="I646" t="str">
        <f t="shared" si="70"/>
        <v>--BR---F2</v>
      </c>
      <c r="J646" t="str">
        <f t="shared" si="71"/>
        <v>HT-02SD--BR---F2</v>
      </c>
      <c r="K646" t="str">
        <f t="shared" si="72"/>
        <v>カラー:ブラウン=HT-02SD--BR---F2</v>
      </c>
      <c r="L646" s="2" t="str">
        <f t="shared" si="73"/>
        <v>カラー:ブラック=HT-02SD--BK---F2&amp;カラー:アイボリー=HT-02SD--IV---F2&amp;カラー:ブラウン=HT-02SD--BR---F2</v>
      </c>
      <c r="M646" s="2" t="str">
        <f t="shared" si="74"/>
        <v>カラー ブラック アイボリー ブラウン</v>
      </c>
      <c r="N646" s="2">
        <f t="shared" si="75"/>
        <v>0</v>
      </c>
      <c r="O646" s="2" t="str">
        <f t="shared" si="76"/>
        <v>HT-02SD</v>
      </c>
    </row>
    <row r="647" spans="1:15">
      <c r="A647" t="s">
        <v>7</v>
      </c>
      <c r="B647" t="s">
        <v>315</v>
      </c>
      <c r="C647" t="s">
        <v>9</v>
      </c>
      <c r="F647" t="s">
        <v>82</v>
      </c>
      <c r="G647" t="s">
        <v>506</v>
      </c>
      <c r="I647" t="str">
        <f t="shared" si="70"/>
        <v>--PK---F2</v>
      </c>
      <c r="J647" t="str">
        <f t="shared" si="71"/>
        <v>HT-02SD--PK---F2</v>
      </c>
      <c r="K647" t="str">
        <f t="shared" si="72"/>
        <v>カラー:ピンク=HT-02SD--PK---F2</v>
      </c>
      <c r="L647" s="2" t="str">
        <f t="shared" si="73"/>
        <v>カラー:ブラック=HT-02SD--BK---F2&amp;カラー:アイボリー=HT-02SD--IV---F2&amp;カラー:ブラウン=HT-02SD--BR---F2&amp;カラー:ピンク=HT-02SD--PK---F2</v>
      </c>
      <c r="M647" s="2" t="str">
        <f t="shared" si="74"/>
        <v>カラー ブラック アイボリー ブラウン ピンク</v>
      </c>
      <c r="N647" s="2">
        <f t="shared" si="75"/>
        <v>1</v>
      </c>
      <c r="O647" s="2" t="str">
        <f t="shared" si="76"/>
        <v>HT-02SD</v>
      </c>
    </row>
    <row r="648" spans="1:15">
      <c r="A648" t="s">
        <v>7</v>
      </c>
      <c r="B648" t="s">
        <v>316</v>
      </c>
      <c r="C648" t="s">
        <v>9</v>
      </c>
      <c r="F648" t="s">
        <v>22</v>
      </c>
      <c r="G648" t="s">
        <v>481</v>
      </c>
      <c r="I648" t="str">
        <f t="shared" si="70"/>
        <v>--BK---F2</v>
      </c>
      <c r="J648" t="str">
        <f t="shared" si="71"/>
        <v>HT-02D--BK---F2</v>
      </c>
      <c r="K648" t="str">
        <f t="shared" si="72"/>
        <v>カラー:ブラック=HT-02D--BK---F2</v>
      </c>
      <c r="L648" s="2" t="str">
        <f t="shared" si="73"/>
        <v>カラー:ブラック=HT-02D--BK---F2</v>
      </c>
      <c r="M648" s="2" t="str">
        <f t="shared" si="74"/>
        <v>カラー ブラック</v>
      </c>
      <c r="N648" s="2">
        <f t="shared" si="75"/>
        <v>0</v>
      </c>
      <c r="O648" s="2" t="str">
        <f t="shared" si="76"/>
        <v>HT-02D</v>
      </c>
    </row>
    <row r="649" spans="1:15">
      <c r="A649" t="s">
        <v>7</v>
      </c>
      <c r="B649" t="s">
        <v>316</v>
      </c>
      <c r="C649" t="s">
        <v>9</v>
      </c>
      <c r="F649" t="s">
        <v>57</v>
      </c>
      <c r="G649" t="s">
        <v>482</v>
      </c>
      <c r="I649" t="str">
        <f t="shared" si="70"/>
        <v>--IV---F2</v>
      </c>
      <c r="J649" t="str">
        <f t="shared" si="71"/>
        <v>HT-02D--IV---F2</v>
      </c>
      <c r="K649" t="str">
        <f t="shared" si="72"/>
        <v>カラー:アイボリー=HT-02D--IV---F2</v>
      </c>
      <c r="L649" s="2" t="str">
        <f t="shared" si="73"/>
        <v>カラー:ブラック=HT-02D--BK---F2&amp;カラー:アイボリー=HT-02D--IV---F2</v>
      </c>
      <c r="M649" s="2" t="str">
        <f t="shared" si="74"/>
        <v>カラー ブラック アイボリー</v>
      </c>
      <c r="N649" s="2">
        <f t="shared" si="75"/>
        <v>0</v>
      </c>
      <c r="O649" s="2" t="str">
        <f t="shared" si="76"/>
        <v>HT-02D</v>
      </c>
    </row>
    <row r="650" spans="1:15">
      <c r="A650" t="s">
        <v>7</v>
      </c>
      <c r="B650" t="s">
        <v>316</v>
      </c>
      <c r="C650" t="s">
        <v>9</v>
      </c>
      <c r="F650" t="s">
        <v>55</v>
      </c>
      <c r="G650" t="s">
        <v>475</v>
      </c>
      <c r="I650" t="str">
        <f t="shared" si="70"/>
        <v>--BR---F2</v>
      </c>
      <c r="J650" t="str">
        <f t="shared" si="71"/>
        <v>HT-02D--BR---F2</v>
      </c>
      <c r="K650" t="str">
        <f t="shared" si="72"/>
        <v>カラー:ブラウン=HT-02D--BR---F2</v>
      </c>
      <c r="L650" s="2" t="str">
        <f t="shared" si="73"/>
        <v>カラー:ブラック=HT-02D--BK---F2&amp;カラー:アイボリー=HT-02D--IV---F2&amp;カラー:ブラウン=HT-02D--BR---F2</v>
      </c>
      <c r="M650" s="2" t="str">
        <f t="shared" si="74"/>
        <v>カラー ブラック アイボリー ブラウン</v>
      </c>
      <c r="N650" s="2">
        <f t="shared" si="75"/>
        <v>0</v>
      </c>
      <c r="O650" s="2" t="str">
        <f t="shared" si="76"/>
        <v>HT-02D</v>
      </c>
    </row>
    <row r="651" spans="1:15">
      <c r="A651" t="s">
        <v>7</v>
      </c>
      <c r="B651" t="s">
        <v>316</v>
      </c>
      <c r="C651" t="s">
        <v>9</v>
      </c>
      <c r="F651" t="s">
        <v>82</v>
      </c>
      <c r="G651" t="s">
        <v>506</v>
      </c>
      <c r="I651" t="str">
        <f t="shared" si="70"/>
        <v>--PK---F2</v>
      </c>
      <c r="J651" t="str">
        <f t="shared" si="71"/>
        <v>HT-02D--PK---F2</v>
      </c>
      <c r="K651" t="str">
        <f t="shared" si="72"/>
        <v>カラー:ピンク=HT-02D--PK---F2</v>
      </c>
      <c r="L651" s="2" t="str">
        <f t="shared" si="73"/>
        <v>カラー:ブラック=HT-02D--BK---F2&amp;カラー:アイボリー=HT-02D--IV---F2&amp;カラー:ブラウン=HT-02D--BR---F2&amp;カラー:ピンク=HT-02D--PK---F2</v>
      </c>
      <c r="M651" s="2" t="str">
        <f t="shared" si="74"/>
        <v>カラー ブラック アイボリー ブラウン ピンク</v>
      </c>
      <c r="N651" s="2">
        <f t="shared" si="75"/>
        <v>1</v>
      </c>
      <c r="O651" s="2" t="str">
        <f t="shared" si="76"/>
        <v>HT-02D</v>
      </c>
    </row>
    <row r="652" spans="1:15">
      <c r="A652" t="s">
        <v>7</v>
      </c>
      <c r="B652" t="s">
        <v>317</v>
      </c>
      <c r="C652" t="s">
        <v>9</v>
      </c>
      <c r="F652" t="s">
        <v>54</v>
      </c>
      <c r="G652" t="s">
        <v>557</v>
      </c>
      <c r="I652" t="str">
        <f t="shared" si="70"/>
        <v>--GY---OKN</v>
      </c>
      <c r="J652" t="str">
        <f t="shared" si="71"/>
        <v>BD30-74--GY---OKN</v>
      </c>
      <c r="K652" t="str">
        <f t="shared" si="72"/>
        <v>カラー:グレー=BD30-74--GY---OKN</v>
      </c>
      <c r="L652" s="2" t="str">
        <f t="shared" si="73"/>
        <v>カラー:グレー=BD30-74--GY---OKN</v>
      </c>
      <c r="M652" s="2" t="str">
        <f t="shared" si="74"/>
        <v>カラー グレー</v>
      </c>
      <c r="N652" s="2">
        <f t="shared" si="75"/>
        <v>0</v>
      </c>
      <c r="O652" s="2" t="str">
        <f t="shared" si="76"/>
        <v>BD30-74</v>
      </c>
    </row>
    <row r="653" spans="1:15">
      <c r="A653" t="s">
        <v>7</v>
      </c>
      <c r="B653" t="s">
        <v>317</v>
      </c>
      <c r="C653" t="s">
        <v>9</v>
      </c>
      <c r="F653" t="s">
        <v>81</v>
      </c>
      <c r="G653" t="s">
        <v>558</v>
      </c>
      <c r="I653" t="str">
        <f t="shared" si="70"/>
        <v>--BL---OKN</v>
      </c>
      <c r="J653" t="str">
        <f t="shared" si="71"/>
        <v>BD30-74--BL---OKN</v>
      </c>
      <c r="K653" t="str">
        <f t="shared" si="72"/>
        <v>カラー:ブルー=BD30-74--BL---OKN</v>
      </c>
      <c r="L653" s="2" t="str">
        <f t="shared" si="73"/>
        <v>カラー:グレー=BD30-74--GY---OKN&amp;カラー:ブルー=BD30-74--BL---OKN</v>
      </c>
      <c r="M653" s="2" t="str">
        <f t="shared" si="74"/>
        <v>カラー グレー ブルー</v>
      </c>
      <c r="N653" s="2">
        <f t="shared" si="75"/>
        <v>0</v>
      </c>
      <c r="O653" s="2" t="str">
        <f t="shared" si="76"/>
        <v>BD30-74</v>
      </c>
    </row>
    <row r="654" spans="1:15">
      <c r="A654" t="s">
        <v>7</v>
      </c>
      <c r="B654" t="s">
        <v>317</v>
      </c>
      <c r="C654" t="s">
        <v>9</v>
      </c>
      <c r="F654" t="s">
        <v>82</v>
      </c>
      <c r="G654" t="s">
        <v>559</v>
      </c>
      <c r="I654" t="str">
        <f t="shared" si="70"/>
        <v>--PK---OKN</v>
      </c>
      <c r="J654" t="str">
        <f t="shared" si="71"/>
        <v>BD30-74--PK---OKN</v>
      </c>
      <c r="K654" t="str">
        <f t="shared" si="72"/>
        <v>カラー:ピンク=BD30-74--PK---OKN</v>
      </c>
      <c r="L654" s="2" t="str">
        <f t="shared" si="73"/>
        <v>カラー:グレー=BD30-74--GY---OKN&amp;カラー:ブルー=BD30-74--BL---OKN&amp;カラー:ピンク=BD30-74--PK---OKN</v>
      </c>
      <c r="M654" s="2" t="str">
        <f t="shared" si="74"/>
        <v>カラー グレー ブルー ピンク</v>
      </c>
      <c r="N654" s="2">
        <f t="shared" si="75"/>
        <v>0</v>
      </c>
      <c r="O654" s="2" t="str">
        <f t="shared" si="76"/>
        <v>BD30-74</v>
      </c>
    </row>
    <row r="655" spans="1:15">
      <c r="A655" t="s">
        <v>7</v>
      </c>
      <c r="B655" t="s">
        <v>317</v>
      </c>
      <c r="C655" t="s">
        <v>9</v>
      </c>
      <c r="F655" t="s">
        <v>87</v>
      </c>
      <c r="G655" t="s">
        <v>560</v>
      </c>
      <c r="I655" t="str">
        <f t="shared" si="70"/>
        <v>--GR---OKN</v>
      </c>
      <c r="J655" t="str">
        <f t="shared" si="71"/>
        <v>BD30-74--GR---OKN</v>
      </c>
      <c r="K655" t="str">
        <f t="shared" si="72"/>
        <v>カラー:グリーン=BD30-74--GR---OKN</v>
      </c>
      <c r="L655" s="2" t="str">
        <f t="shared" si="73"/>
        <v>カラー:グレー=BD30-74--GY---OKN&amp;カラー:ブルー=BD30-74--BL---OKN&amp;カラー:ピンク=BD30-74--PK---OKN&amp;カラー:グリーン=BD30-74--GR---OKN</v>
      </c>
      <c r="M655" s="2" t="str">
        <f t="shared" si="74"/>
        <v>カラー グレー ブルー ピンク グリーン</v>
      </c>
      <c r="N655" s="2">
        <f t="shared" si="75"/>
        <v>0</v>
      </c>
      <c r="O655" s="2" t="str">
        <f t="shared" si="76"/>
        <v>BD30-74</v>
      </c>
    </row>
    <row r="656" spans="1:15">
      <c r="A656" t="s">
        <v>7</v>
      </c>
      <c r="B656" t="s">
        <v>317</v>
      </c>
      <c r="C656" t="s">
        <v>9</v>
      </c>
      <c r="F656" t="s">
        <v>158</v>
      </c>
      <c r="G656" t="s">
        <v>561</v>
      </c>
      <c r="I656" t="str">
        <f t="shared" si="70"/>
        <v>--OR---OKN</v>
      </c>
      <c r="J656" t="str">
        <f t="shared" si="71"/>
        <v>BD30-74--OR---OKN</v>
      </c>
      <c r="K656" t="str">
        <f t="shared" si="72"/>
        <v>カラー:オレンジ=BD30-74--OR---OKN</v>
      </c>
      <c r="L656" s="2" t="str">
        <f t="shared" si="73"/>
        <v>カラー:グレー=BD30-74--GY---OKN&amp;カラー:ブルー=BD30-74--BL---OKN&amp;カラー:ピンク=BD30-74--PK---OKN&amp;カラー:グリーン=BD30-74--GR---OKN&amp;カラー:オレンジ=BD30-74--OR---OKN</v>
      </c>
      <c r="M656" s="2" t="str">
        <f t="shared" si="74"/>
        <v>カラー グレー ブルー ピンク グリーン オレンジ</v>
      </c>
      <c r="N656" s="2">
        <f t="shared" si="75"/>
        <v>0</v>
      </c>
      <c r="O656" s="2" t="str">
        <f t="shared" si="76"/>
        <v>BD30-74</v>
      </c>
    </row>
    <row r="657" spans="1:15">
      <c r="A657" t="s">
        <v>7</v>
      </c>
      <c r="B657" t="s">
        <v>317</v>
      </c>
      <c r="C657" t="s">
        <v>9</v>
      </c>
      <c r="F657" t="s">
        <v>318</v>
      </c>
      <c r="G657" t="s">
        <v>562</v>
      </c>
      <c r="I657" t="str">
        <f t="shared" si="70"/>
        <v>--PK---OKN</v>
      </c>
      <c r="J657" t="str">
        <f t="shared" si="71"/>
        <v>BD30-74--PK---OKN</v>
      </c>
      <c r="K657" t="str">
        <f t="shared" si="72"/>
        <v>カラー:ピンク（7月18日）=BD30-74--PK---OKN</v>
      </c>
      <c r="L657" s="2" t="str">
        <f t="shared" si="73"/>
        <v>カラー:グレー=BD30-74--GY---OKN&amp;カラー:ブルー=BD30-74--BL---OKN&amp;カラー:ピンク=BD30-74--PK---OKN&amp;カラー:グリーン=BD30-74--GR---OKN&amp;カラー:オレンジ=BD30-74--OR---OKN&amp;カラー:ピンク（7月18日）=BD30-74--PK---OKN</v>
      </c>
      <c r="M657" s="2" t="str">
        <f t="shared" si="74"/>
        <v>カラー グレー ブルー ピンク グリーン オレンジ ピンク（7月18日）</v>
      </c>
      <c r="N657" s="2">
        <f t="shared" si="75"/>
        <v>0</v>
      </c>
      <c r="O657" s="2" t="str">
        <f t="shared" si="76"/>
        <v>BD30-74</v>
      </c>
    </row>
    <row r="658" spans="1:15">
      <c r="A658" t="s">
        <v>7</v>
      </c>
      <c r="B658" t="s">
        <v>317</v>
      </c>
      <c r="C658" t="s">
        <v>9</v>
      </c>
      <c r="F658" t="s">
        <v>319</v>
      </c>
      <c r="G658" t="s">
        <v>563</v>
      </c>
      <c r="I658" t="str">
        <f t="shared" si="70"/>
        <v>--GY---OKN</v>
      </c>
      <c r="J658" t="str">
        <f t="shared" si="71"/>
        <v>BD30-74--GY---OKN</v>
      </c>
      <c r="K658" t="str">
        <f t="shared" si="72"/>
        <v>カラー:グレー（7月18日）=BD30-74--GY---OKN</v>
      </c>
      <c r="L658" s="2" t="str">
        <f t="shared" si="73"/>
        <v>カラー:グレー=BD30-74--GY---OKN&amp;カラー:ブルー=BD30-74--BL---OKN&amp;カラー:ピンク=BD30-74--PK---OKN&amp;カラー:グリーン=BD30-74--GR---OKN&amp;カラー:オレンジ=BD30-74--OR---OKN&amp;カラー:ピンク（7月18日）=BD30-74--PK---OKN&amp;カラー:グレー（7月18日）=BD30-74--GY---OKN</v>
      </c>
      <c r="M658" s="2" t="str">
        <f t="shared" si="74"/>
        <v>カラー グレー ブルー ピンク グリーン オレンジ ピンク（7月18日） グレー（7月18日）</v>
      </c>
      <c r="N658" s="2">
        <f t="shared" si="75"/>
        <v>0</v>
      </c>
      <c r="O658" s="2" t="str">
        <f t="shared" si="76"/>
        <v>BD30-74</v>
      </c>
    </row>
    <row r="659" spans="1:15">
      <c r="A659" t="s">
        <v>7</v>
      </c>
      <c r="B659" t="s">
        <v>317</v>
      </c>
      <c r="C659" t="s">
        <v>9</v>
      </c>
      <c r="F659" t="s">
        <v>320</v>
      </c>
      <c r="G659" t="s">
        <v>564</v>
      </c>
      <c r="I659" t="str">
        <f t="shared" si="70"/>
        <v>--BL---OKN</v>
      </c>
      <c r="J659" t="str">
        <f t="shared" si="71"/>
        <v>BD30-74--BL---OKN</v>
      </c>
      <c r="K659" t="str">
        <f t="shared" si="72"/>
        <v>カラー:ブルー（7月18日）=BD30-74--BL---OKN</v>
      </c>
      <c r="L659" s="2" t="str">
        <f t="shared" si="73"/>
        <v>カラー:グレー=BD30-74--GY---OKN&amp;カラー:ブルー=BD30-74--BL---OKN&amp;カラー:ピンク=BD30-74--PK---OKN&amp;カラー:グリーン=BD30-74--GR---OKN&amp;カラー:オレンジ=BD30-74--OR---OKN&amp;カラー:ピンク（7月18日）=BD30-74--PK---OKN&amp;カラー:グレー（7月18日）=BD30-74--GY---OKN&amp;カラー:ブルー（7月18日）=BD30-74--BL---OKN</v>
      </c>
      <c r="M659" s="2" t="str">
        <f t="shared" si="74"/>
        <v>カラー グレー ブルー ピンク グリーン オレンジ ピンク（7月18日） グレー（7月18日） ブルー（7月18日）</v>
      </c>
      <c r="N659" s="2">
        <f t="shared" si="75"/>
        <v>0</v>
      </c>
      <c r="O659" s="2" t="str">
        <f t="shared" si="76"/>
        <v>BD30-74</v>
      </c>
    </row>
    <row r="660" spans="1:15">
      <c r="A660" t="s">
        <v>7</v>
      </c>
      <c r="B660" t="s">
        <v>317</v>
      </c>
      <c r="C660" t="s">
        <v>9</v>
      </c>
      <c r="F660" t="s">
        <v>321</v>
      </c>
      <c r="G660" t="s">
        <v>565</v>
      </c>
      <c r="I660" t="str">
        <f t="shared" si="70"/>
        <v>--OR---OKN</v>
      </c>
      <c r="J660" t="str">
        <f t="shared" si="71"/>
        <v>BD30-74--OR---OKN</v>
      </c>
      <c r="K660" t="str">
        <f t="shared" si="72"/>
        <v>カラー:オレンジ（7月18日）=BD30-74--OR---OKN</v>
      </c>
      <c r="L660" s="2" t="str">
        <f t="shared" si="73"/>
        <v>カラー:グレー=BD30-74--GY---OKN&amp;カラー:ブルー=BD30-74--BL---OKN&amp;カラー:ピンク=BD30-74--PK---OKN&amp;カラー:グリーン=BD30-74--GR---OKN&amp;カラー:オレンジ=BD30-74--OR---OKN&amp;カラー:ピンク（7月18日）=BD30-74--PK---OKN&amp;カラー:グレー（7月18日）=BD30-74--GY---OKN&amp;カラー:ブルー（7月18日）=BD30-74--BL---OKN&amp;カラー:オレンジ（7月18日）=BD30-74--OR---OKN</v>
      </c>
      <c r="M660" s="2" t="str">
        <f t="shared" si="74"/>
        <v>カラー グレー ブルー ピンク グリーン オレンジ ピンク（7月18日） グレー（7月18日） ブルー（7月18日） オレンジ（7月18日）</v>
      </c>
      <c r="N660" s="2">
        <f t="shared" si="75"/>
        <v>1</v>
      </c>
      <c r="O660" s="2" t="str">
        <f t="shared" si="76"/>
        <v>BD30-74</v>
      </c>
    </row>
    <row r="661" spans="1:15">
      <c r="A661" t="s">
        <v>7</v>
      </c>
      <c r="B661" t="s">
        <v>322</v>
      </c>
      <c r="C661" t="s">
        <v>9</v>
      </c>
      <c r="F661" t="s">
        <v>13</v>
      </c>
      <c r="G661" t="s">
        <v>474</v>
      </c>
      <c r="I661" t="str">
        <f t="shared" si="70"/>
        <v>--WH---F2</v>
      </c>
      <c r="J661" t="str">
        <f t="shared" si="71"/>
        <v>BD70-49--WH---F2</v>
      </c>
      <c r="K661" t="str">
        <f t="shared" si="72"/>
        <v>カラー:ホワイト=BD70-49--WH---F2</v>
      </c>
      <c r="L661" s="2" t="str">
        <f t="shared" si="73"/>
        <v>カラー:ホワイト=BD70-49--WH---F2</v>
      </c>
      <c r="M661" s="2" t="str">
        <f t="shared" si="74"/>
        <v>カラー ホワイト</v>
      </c>
      <c r="N661" s="2">
        <f t="shared" si="75"/>
        <v>0</v>
      </c>
      <c r="O661" s="2" t="str">
        <f t="shared" si="76"/>
        <v>BD70-49</v>
      </c>
    </row>
    <row r="662" spans="1:15">
      <c r="A662" t="s">
        <v>7</v>
      </c>
      <c r="B662" t="s">
        <v>322</v>
      </c>
      <c r="C662" t="s">
        <v>9</v>
      </c>
      <c r="F662" t="s">
        <v>22</v>
      </c>
      <c r="G662" t="s">
        <v>481</v>
      </c>
      <c r="I662" t="str">
        <f t="shared" si="70"/>
        <v>--BK---F2</v>
      </c>
      <c r="J662" t="str">
        <f t="shared" si="71"/>
        <v>BD70-49--BK---F2</v>
      </c>
      <c r="K662" t="str">
        <f t="shared" si="72"/>
        <v>カラー:ブラック=BD70-49--BK---F2</v>
      </c>
      <c r="L662" s="2" t="str">
        <f t="shared" si="73"/>
        <v>カラー:ホワイト=BD70-49--WH---F2&amp;カラー:ブラック=BD70-49--BK---F2</v>
      </c>
      <c r="M662" s="2" t="str">
        <f t="shared" si="74"/>
        <v>カラー ホワイト ブラック</v>
      </c>
      <c r="N662" s="2">
        <f t="shared" si="75"/>
        <v>0</v>
      </c>
      <c r="O662" s="2" t="str">
        <f t="shared" si="76"/>
        <v>BD70-49</v>
      </c>
    </row>
    <row r="663" spans="1:15">
      <c r="A663" t="s">
        <v>7</v>
      </c>
      <c r="B663" t="s">
        <v>322</v>
      </c>
      <c r="C663" t="s">
        <v>9</v>
      </c>
      <c r="F663" t="s">
        <v>55</v>
      </c>
      <c r="G663" t="s">
        <v>475</v>
      </c>
      <c r="I663" t="str">
        <f t="shared" si="70"/>
        <v>--BR---F2</v>
      </c>
      <c r="J663" t="str">
        <f t="shared" si="71"/>
        <v>BD70-49--BR---F2</v>
      </c>
      <c r="K663" t="str">
        <f t="shared" si="72"/>
        <v>カラー:ブラウン=BD70-49--BR---F2</v>
      </c>
      <c r="L663" s="2" t="str">
        <f t="shared" si="73"/>
        <v>カラー:ホワイト=BD70-49--WH---F2&amp;カラー:ブラック=BD70-49--BK---F2&amp;カラー:ブラウン=BD70-49--BR---F2</v>
      </c>
      <c r="M663" s="2" t="str">
        <f t="shared" si="74"/>
        <v>カラー ホワイト ブラック ブラウン</v>
      </c>
      <c r="N663" s="2">
        <f t="shared" si="75"/>
        <v>0</v>
      </c>
      <c r="O663" s="2" t="str">
        <f t="shared" si="76"/>
        <v>BD70-49</v>
      </c>
    </row>
    <row r="664" spans="1:15">
      <c r="A664" t="s">
        <v>7</v>
      </c>
      <c r="B664" t="s">
        <v>322</v>
      </c>
      <c r="C664" t="s">
        <v>9</v>
      </c>
      <c r="F664" t="s">
        <v>76</v>
      </c>
      <c r="G664" t="s">
        <v>566</v>
      </c>
      <c r="I664" t="str">
        <f t="shared" si="70"/>
        <v>--SL---F2</v>
      </c>
      <c r="J664" t="str">
        <f t="shared" si="71"/>
        <v>BD70-49--SL---F2</v>
      </c>
      <c r="K664" t="str">
        <f t="shared" si="72"/>
        <v>カラー:シルバー=BD70-49--SL---F2</v>
      </c>
      <c r="L664" s="2" t="str">
        <f t="shared" si="73"/>
        <v>カラー:ホワイト=BD70-49--WH---F2&amp;カラー:ブラック=BD70-49--BK---F2&amp;カラー:ブラウン=BD70-49--BR---F2&amp;カラー:シルバー=BD70-49--SL---F2</v>
      </c>
      <c r="M664" s="2" t="str">
        <f t="shared" si="74"/>
        <v>カラー ホワイト ブラック ブラウン シルバー</v>
      </c>
      <c r="N664" s="2">
        <f t="shared" si="75"/>
        <v>1</v>
      </c>
      <c r="O664" s="2" t="str">
        <f t="shared" si="76"/>
        <v>BD70-49</v>
      </c>
    </row>
    <row r="665" spans="1:15">
      <c r="A665" t="s">
        <v>7</v>
      </c>
      <c r="B665" t="s">
        <v>323</v>
      </c>
      <c r="C665" t="s">
        <v>9</v>
      </c>
      <c r="F665" t="s">
        <v>13</v>
      </c>
      <c r="G665" t="s">
        <v>474</v>
      </c>
      <c r="I665" t="str">
        <f t="shared" si="70"/>
        <v>--WH---F2</v>
      </c>
      <c r="J665" t="str">
        <f t="shared" si="71"/>
        <v>BD70-51--WH---F2</v>
      </c>
      <c r="K665" t="str">
        <f t="shared" si="72"/>
        <v>カラー:ホワイト=BD70-51--WH---F2</v>
      </c>
      <c r="L665" s="2" t="str">
        <f t="shared" si="73"/>
        <v>カラー:ホワイト=BD70-51--WH---F2</v>
      </c>
      <c r="M665" s="2" t="str">
        <f t="shared" si="74"/>
        <v>カラー ホワイト</v>
      </c>
      <c r="N665" s="2">
        <f t="shared" si="75"/>
        <v>0</v>
      </c>
      <c r="O665" s="2" t="str">
        <f t="shared" si="76"/>
        <v>BD70-51</v>
      </c>
    </row>
    <row r="666" spans="1:15">
      <c r="A666" t="s">
        <v>7</v>
      </c>
      <c r="B666" t="s">
        <v>323</v>
      </c>
      <c r="C666" t="s">
        <v>9</v>
      </c>
      <c r="F666" t="s">
        <v>22</v>
      </c>
      <c r="G666" t="s">
        <v>481</v>
      </c>
      <c r="I666" t="str">
        <f t="shared" si="70"/>
        <v>--BK---F2</v>
      </c>
      <c r="J666" t="str">
        <f t="shared" si="71"/>
        <v>BD70-51--BK---F2</v>
      </c>
      <c r="K666" t="str">
        <f t="shared" si="72"/>
        <v>カラー:ブラック=BD70-51--BK---F2</v>
      </c>
      <c r="L666" s="2" t="str">
        <f t="shared" si="73"/>
        <v>カラー:ホワイト=BD70-51--WH---F2&amp;カラー:ブラック=BD70-51--BK---F2</v>
      </c>
      <c r="M666" s="2" t="str">
        <f t="shared" si="74"/>
        <v>カラー ホワイト ブラック</v>
      </c>
      <c r="N666" s="2">
        <f t="shared" si="75"/>
        <v>0</v>
      </c>
      <c r="O666" s="2" t="str">
        <f t="shared" si="76"/>
        <v>BD70-51</v>
      </c>
    </row>
    <row r="667" spans="1:15">
      <c r="A667" t="s">
        <v>7</v>
      </c>
      <c r="B667" t="s">
        <v>323</v>
      </c>
      <c r="C667" t="s">
        <v>9</v>
      </c>
      <c r="F667" t="s">
        <v>15</v>
      </c>
      <c r="G667" t="s">
        <v>567</v>
      </c>
      <c r="I667" t="str">
        <f t="shared" si="70"/>
        <v>--WH---F2</v>
      </c>
      <c r="J667" t="str">
        <f t="shared" si="71"/>
        <v>BD70-51--WH---F2</v>
      </c>
      <c r="K667" t="str">
        <f t="shared" si="72"/>
        <v>カラー:ホワイト（7月下旬）=BD70-51--WH---F2</v>
      </c>
      <c r="L667" s="2" t="str">
        <f t="shared" si="73"/>
        <v>カラー:ホワイト=BD70-51--WH---F2&amp;カラー:ブラック=BD70-51--BK---F2&amp;カラー:ホワイト（7月下旬）=BD70-51--WH---F2</v>
      </c>
      <c r="M667" s="2" t="str">
        <f t="shared" si="74"/>
        <v>カラー ホワイト ブラック ホワイト（7月下旬）</v>
      </c>
      <c r="N667" s="2">
        <f t="shared" si="75"/>
        <v>0</v>
      </c>
      <c r="O667" s="2" t="str">
        <f t="shared" si="76"/>
        <v>BD70-51</v>
      </c>
    </row>
    <row r="668" spans="1:15">
      <c r="A668" t="s">
        <v>7</v>
      </c>
      <c r="B668" t="s">
        <v>323</v>
      </c>
      <c r="C668" t="s">
        <v>9</v>
      </c>
      <c r="F668" t="s">
        <v>127</v>
      </c>
      <c r="G668" t="s">
        <v>549</v>
      </c>
      <c r="I668" t="str">
        <f t="shared" si="70"/>
        <v>--BK---F2</v>
      </c>
      <c r="J668" t="str">
        <f t="shared" si="71"/>
        <v>BD70-51--BK---F2</v>
      </c>
      <c r="K668" t="str">
        <f t="shared" si="72"/>
        <v>カラー:ブラック（7月下旬）=BD70-51--BK---F2</v>
      </c>
      <c r="L668" s="2" t="str">
        <f t="shared" si="73"/>
        <v>カラー:ホワイト=BD70-51--WH---F2&amp;カラー:ブラック=BD70-51--BK---F2&amp;カラー:ホワイト（7月下旬）=BD70-51--WH---F2&amp;カラー:ブラック（7月下旬）=BD70-51--BK---F2</v>
      </c>
      <c r="M668" s="2" t="str">
        <f t="shared" si="74"/>
        <v>カラー ホワイト ブラック ホワイト（7月下旬） ブラック（7月下旬）</v>
      </c>
      <c r="N668" s="2">
        <f t="shared" si="75"/>
        <v>1</v>
      </c>
      <c r="O668" s="2" t="str">
        <f t="shared" si="76"/>
        <v>BD70-51</v>
      </c>
    </row>
    <row r="669" spans="1:15">
      <c r="A669" t="s">
        <v>7</v>
      </c>
      <c r="B669" t="s">
        <v>324</v>
      </c>
      <c r="C669" t="s">
        <v>9</v>
      </c>
      <c r="F669" t="s">
        <v>13</v>
      </c>
      <c r="G669" t="s">
        <v>474</v>
      </c>
      <c r="I669" t="str">
        <f t="shared" si="70"/>
        <v>--WH---F2</v>
      </c>
      <c r="J669" t="str">
        <f t="shared" si="71"/>
        <v>BD70-52--WH---F2</v>
      </c>
      <c r="K669" t="str">
        <f t="shared" si="72"/>
        <v>カラー:ホワイト=BD70-52--WH---F2</v>
      </c>
      <c r="L669" s="2" t="str">
        <f t="shared" si="73"/>
        <v>カラー:ホワイト=BD70-52--WH---F2</v>
      </c>
      <c r="M669" s="2" t="str">
        <f t="shared" si="74"/>
        <v>カラー ホワイト</v>
      </c>
      <c r="N669" s="2">
        <f t="shared" si="75"/>
        <v>0</v>
      </c>
      <c r="O669" s="2" t="str">
        <f t="shared" si="76"/>
        <v>BD70-52</v>
      </c>
    </row>
    <row r="670" spans="1:15">
      <c r="A670" t="s">
        <v>7</v>
      </c>
      <c r="B670" t="s">
        <v>324</v>
      </c>
      <c r="C670" t="s">
        <v>9</v>
      </c>
      <c r="F670" t="s">
        <v>22</v>
      </c>
      <c r="G670" t="s">
        <v>481</v>
      </c>
      <c r="I670" t="str">
        <f t="shared" si="70"/>
        <v>--BK---F2</v>
      </c>
      <c r="J670" t="str">
        <f t="shared" si="71"/>
        <v>BD70-52--BK---F2</v>
      </c>
      <c r="K670" t="str">
        <f t="shared" si="72"/>
        <v>カラー:ブラック=BD70-52--BK---F2</v>
      </c>
      <c r="L670" s="2" t="str">
        <f t="shared" si="73"/>
        <v>カラー:ホワイト=BD70-52--WH---F2&amp;カラー:ブラック=BD70-52--BK---F2</v>
      </c>
      <c r="M670" s="2" t="str">
        <f t="shared" si="74"/>
        <v>カラー ホワイト ブラック</v>
      </c>
      <c r="N670" s="2">
        <f t="shared" si="75"/>
        <v>1</v>
      </c>
      <c r="O670" s="2" t="str">
        <f t="shared" si="76"/>
        <v>BD70-52</v>
      </c>
    </row>
    <row r="671" spans="1:15">
      <c r="A671" t="s">
        <v>7</v>
      </c>
      <c r="B671" t="s">
        <v>325</v>
      </c>
      <c r="C671" t="s">
        <v>9</v>
      </c>
      <c r="F671" t="s">
        <v>13</v>
      </c>
      <c r="G671" t="s">
        <v>474</v>
      </c>
      <c r="I671" t="str">
        <f t="shared" si="70"/>
        <v>--WH---F2</v>
      </c>
      <c r="J671" t="str">
        <f t="shared" si="71"/>
        <v>BD70-35--WH---F2</v>
      </c>
      <c r="K671" t="str">
        <f t="shared" si="72"/>
        <v>カラー:ホワイト=BD70-35--WH---F2</v>
      </c>
      <c r="L671" s="2" t="str">
        <f t="shared" si="73"/>
        <v>カラー:ホワイト=BD70-35--WH---F2</v>
      </c>
      <c r="M671" s="2" t="str">
        <f t="shared" si="74"/>
        <v>カラー ホワイト</v>
      </c>
      <c r="N671" s="2">
        <f t="shared" si="75"/>
        <v>0</v>
      </c>
      <c r="O671" s="2" t="str">
        <f t="shared" si="76"/>
        <v>BD70-35</v>
      </c>
    </row>
    <row r="672" spans="1:15">
      <c r="A672" t="s">
        <v>7</v>
      </c>
      <c r="B672" t="s">
        <v>325</v>
      </c>
      <c r="C672" t="s">
        <v>9</v>
      </c>
      <c r="F672" t="s">
        <v>22</v>
      </c>
      <c r="G672" t="s">
        <v>481</v>
      </c>
      <c r="I672" t="str">
        <f t="shared" si="70"/>
        <v>--BK---F2</v>
      </c>
      <c r="J672" t="str">
        <f t="shared" si="71"/>
        <v>BD70-35--BK---F2</v>
      </c>
      <c r="K672" t="str">
        <f t="shared" si="72"/>
        <v>カラー:ブラック=BD70-35--BK---F2</v>
      </c>
      <c r="L672" s="2" t="str">
        <f t="shared" si="73"/>
        <v>カラー:ホワイト=BD70-35--WH---F2&amp;カラー:ブラック=BD70-35--BK---F2</v>
      </c>
      <c r="M672" s="2" t="str">
        <f t="shared" si="74"/>
        <v>カラー ホワイト ブラック</v>
      </c>
      <c r="N672" s="2">
        <f t="shared" si="75"/>
        <v>0</v>
      </c>
      <c r="O672" s="2" t="str">
        <f t="shared" si="76"/>
        <v>BD70-35</v>
      </c>
    </row>
    <row r="673" spans="1:15">
      <c r="A673" t="s">
        <v>7</v>
      </c>
      <c r="B673" t="s">
        <v>325</v>
      </c>
      <c r="C673" t="s">
        <v>9</v>
      </c>
      <c r="F673" t="s">
        <v>55</v>
      </c>
      <c r="G673" t="s">
        <v>475</v>
      </c>
      <c r="I673" t="str">
        <f t="shared" si="70"/>
        <v>--BR---F2</v>
      </c>
      <c r="J673" t="str">
        <f t="shared" si="71"/>
        <v>BD70-35--BR---F2</v>
      </c>
      <c r="K673" t="str">
        <f t="shared" si="72"/>
        <v>カラー:ブラウン=BD70-35--BR---F2</v>
      </c>
      <c r="L673" s="2" t="str">
        <f t="shared" si="73"/>
        <v>カラー:ホワイト=BD70-35--WH---F2&amp;カラー:ブラック=BD70-35--BK---F2&amp;カラー:ブラウン=BD70-35--BR---F2</v>
      </c>
      <c r="M673" s="2" t="str">
        <f t="shared" si="74"/>
        <v>カラー ホワイト ブラック ブラウン</v>
      </c>
      <c r="N673" s="2">
        <f t="shared" si="75"/>
        <v>0</v>
      </c>
      <c r="O673" s="2" t="str">
        <f t="shared" si="76"/>
        <v>BD70-35</v>
      </c>
    </row>
    <row r="674" spans="1:15">
      <c r="A674" t="s">
        <v>7</v>
      </c>
      <c r="B674" t="s">
        <v>325</v>
      </c>
      <c r="C674" t="s">
        <v>9</v>
      </c>
      <c r="F674" t="s">
        <v>76</v>
      </c>
      <c r="G674" t="s">
        <v>566</v>
      </c>
      <c r="I674" t="str">
        <f t="shared" si="70"/>
        <v>--SL---F2</v>
      </c>
      <c r="J674" t="str">
        <f t="shared" si="71"/>
        <v>BD70-35--SL---F2</v>
      </c>
      <c r="K674" t="str">
        <f t="shared" si="72"/>
        <v>カラー:シルバー=BD70-35--SL---F2</v>
      </c>
      <c r="L674" s="2" t="str">
        <f t="shared" si="73"/>
        <v>カラー:ホワイト=BD70-35--WH---F2&amp;カラー:ブラック=BD70-35--BK---F2&amp;カラー:ブラウン=BD70-35--BR---F2&amp;カラー:シルバー=BD70-35--SL---F2</v>
      </c>
      <c r="M674" s="2" t="str">
        <f t="shared" si="74"/>
        <v>カラー ホワイト ブラック ブラウン シルバー</v>
      </c>
      <c r="N674" s="2">
        <f t="shared" si="75"/>
        <v>1</v>
      </c>
      <c r="O674" s="2" t="str">
        <f t="shared" si="76"/>
        <v>BD70-35</v>
      </c>
    </row>
    <row r="675" spans="1:15">
      <c r="A675" t="s">
        <v>7</v>
      </c>
      <c r="B675" t="s">
        <v>326</v>
      </c>
      <c r="C675" t="s">
        <v>9</v>
      </c>
      <c r="F675" t="s">
        <v>13</v>
      </c>
      <c r="G675" t="s">
        <v>468</v>
      </c>
      <c r="I675" t="str">
        <f t="shared" si="70"/>
        <v>--WH</v>
      </c>
      <c r="J675" t="str">
        <f t="shared" si="71"/>
        <v>CKE-36--WH</v>
      </c>
      <c r="K675" t="str">
        <f t="shared" si="72"/>
        <v>カラー:ホワイト=CKE-36--WH</v>
      </c>
      <c r="L675" s="2" t="str">
        <f t="shared" si="73"/>
        <v>カラー:ホワイト=CKE-36--WH</v>
      </c>
      <c r="M675" s="2" t="str">
        <f t="shared" si="74"/>
        <v>カラー ホワイト</v>
      </c>
      <c r="N675" s="2">
        <f t="shared" si="75"/>
        <v>0</v>
      </c>
      <c r="O675" s="2" t="str">
        <f t="shared" si="76"/>
        <v>CKE-36</v>
      </c>
    </row>
    <row r="676" spans="1:15">
      <c r="A676" t="s">
        <v>7</v>
      </c>
      <c r="B676" t="s">
        <v>326</v>
      </c>
      <c r="C676" t="s">
        <v>9</v>
      </c>
      <c r="F676" t="s">
        <v>55</v>
      </c>
      <c r="G676" t="s">
        <v>485</v>
      </c>
      <c r="I676" t="str">
        <f t="shared" si="70"/>
        <v>--BR</v>
      </c>
      <c r="J676" t="str">
        <f t="shared" si="71"/>
        <v>CKE-36--BR</v>
      </c>
      <c r="K676" t="str">
        <f t="shared" si="72"/>
        <v>カラー:ブラウン=CKE-36--BR</v>
      </c>
      <c r="L676" s="2" t="str">
        <f t="shared" si="73"/>
        <v>カラー:ホワイト=CKE-36--WH&amp;カラー:ブラウン=CKE-36--BR</v>
      </c>
      <c r="M676" s="2" t="str">
        <f t="shared" si="74"/>
        <v>カラー ホワイト ブラウン</v>
      </c>
      <c r="N676" s="2">
        <f t="shared" si="75"/>
        <v>0</v>
      </c>
      <c r="O676" s="2" t="str">
        <f t="shared" si="76"/>
        <v>CKE-36</v>
      </c>
    </row>
    <row r="677" spans="1:15">
      <c r="A677" t="s">
        <v>7</v>
      </c>
      <c r="B677" t="s">
        <v>326</v>
      </c>
      <c r="C677" t="s">
        <v>9</v>
      </c>
      <c r="F677" t="s">
        <v>82</v>
      </c>
      <c r="G677" t="s">
        <v>498</v>
      </c>
      <c r="I677" t="str">
        <f t="shared" si="70"/>
        <v>--PI</v>
      </c>
      <c r="J677" t="str">
        <f t="shared" si="71"/>
        <v>CKE-36--PI</v>
      </c>
      <c r="K677" t="str">
        <f t="shared" si="72"/>
        <v>カラー:ピンク=CKE-36--PI</v>
      </c>
      <c r="L677" s="2" t="str">
        <f t="shared" si="73"/>
        <v>カラー:ホワイト=CKE-36--WH&amp;カラー:ブラウン=CKE-36--BR&amp;カラー:ピンク=CKE-36--PI</v>
      </c>
      <c r="M677" s="2" t="str">
        <f t="shared" si="74"/>
        <v>カラー ホワイト ブラウン ピンク</v>
      </c>
      <c r="N677" s="2">
        <f t="shared" si="75"/>
        <v>1</v>
      </c>
      <c r="O677" s="2" t="str">
        <f t="shared" si="76"/>
        <v>CKE-36</v>
      </c>
    </row>
    <row r="678" spans="1:15">
      <c r="A678" t="s">
        <v>7</v>
      </c>
      <c r="B678" t="s">
        <v>327</v>
      </c>
      <c r="C678" t="s">
        <v>9</v>
      </c>
      <c r="F678" t="s">
        <v>10</v>
      </c>
      <c r="G678" t="s">
        <v>466</v>
      </c>
      <c r="I678" t="str">
        <f t="shared" si="70"/>
        <v>--NA</v>
      </c>
      <c r="J678" t="str">
        <f t="shared" si="71"/>
        <v>KST-60--NA</v>
      </c>
      <c r="K678" t="str">
        <f t="shared" si="72"/>
        <v>カラー:ナチュラル=KST-60--NA</v>
      </c>
      <c r="L678" s="2" t="str">
        <f t="shared" si="73"/>
        <v>カラー:ナチュラル=KST-60--NA</v>
      </c>
      <c r="M678" s="2" t="str">
        <f t="shared" si="74"/>
        <v>カラー ナチュラル</v>
      </c>
      <c r="N678" s="2">
        <f t="shared" si="75"/>
        <v>0</v>
      </c>
      <c r="O678" s="2" t="str">
        <f t="shared" si="76"/>
        <v>KST-60</v>
      </c>
    </row>
    <row r="679" spans="1:15">
      <c r="A679" t="s">
        <v>7</v>
      </c>
      <c r="B679" t="s">
        <v>327</v>
      </c>
      <c r="C679" t="s">
        <v>9</v>
      </c>
      <c r="F679" t="s">
        <v>13</v>
      </c>
      <c r="G679" t="s">
        <v>468</v>
      </c>
      <c r="I679" t="str">
        <f t="shared" si="70"/>
        <v>--WH</v>
      </c>
      <c r="J679" t="str">
        <f t="shared" si="71"/>
        <v>KST-60--WH</v>
      </c>
      <c r="K679" t="str">
        <f t="shared" si="72"/>
        <v>カラー:ホワイト=KST-60--WH</v>
      </c>
      <c r="L679" s="2" t="str">
        <f t="shared" si="73"/>
        <v>カラー:ナチュラル=KST-60--NA&amp;カラー:ホワイト=KST-60--WH</v>
      </c>
      <c r="M679" s="2" t="str">
        <f t="shared" si="74"/>
        <v>カラー ナチュラル ホワイト</v>
      </c>
      <c r="N679" s="2">
        <f t="shared" si="75"/>
        <v>1</v>
      </c>
      <c r="O679" s="2" t="str">
        <f t="shared" si="76"/>
        <v>KST-60</v>
      </c>
    </row>
    <row r="680" spans="1:15">
      <c r="A680" t="s">
        <v>7</v>
      </c>
      <c r="B680" t="s">
        <v>328</v>
      </c>
      <c r="C680" t="s">
        <v>9</v>
      </c>
      <c r="F680" t="s">
        <v>10</v>
      </c>
      <c r="G680" t="s">
        <v>466</v>
      </c>
      <c r="I680" t="str">
        <f t="shared" si="70"/>
        <v>--NA</v>
      </c>
      <c r="J680" t="str">
        <f t="shared" si="71"/>
        <v>KST-90--NA</v>
      </c>
      <c r="K680" t="str">
        <f t="shared" si="72"/>
        <v>カラー:ナチュラル=KST-90--NA</v>
      </c>
      <c r="L680" s="2" t="str">
        <f t="shared" si="73"/>
        <v>カラー:ナチュラル=KST-90--NA</v>
      </c>
      <c r="M680" s="2" t="str">
        <f t="shared" si="74"/>
        <v>カラー ナチュラル</v>
      </c>
      <c r="N680" s="2">
        <f t="shared" si="75"/>
        <v>0</v>
      </c>
      <c r="O680" s="2" t="str">
        <f t="shared" si="76"/>
        <v>KST-90</v>
      </c>
    </row>
    <row r="681" spans="1:15">
      <c r="A681" t="s">
        <v>7</v>
      </c>
      <c r="B681" t="s">
        <v>328</v>
      </c>
      <c r="C681" t="s">
        <v>9</v>
      </c>
      <c r="F681" t="s">
        <v>13</v>
      </c>
      <c r="G681" t="s">
        <v>468</v>
      </c>
      <c r="I681" t="str">
        <f t="shared" si="70"/>
        <v>--WH</v>
      </c>
      <c r="J681" t="str">
        <f t="shared" si="71"/>
        <v>KST-90--WH</v>
      </c>
      <c r="K681" t="str">
        <f t="shared" si="72"/>
        <v>カラー:ホワイト=KST-90--WH</v>
      </c>
      <c r="L681" s="2" t="str">
        <f t="shared" si="73"/>
        <v>カラー:ナチュラル=KST-90--NA&amp;カラー:ホワイト=KST-90--WH</v>
      </c>
      <c r="M681" s="2" t="str">
        <f t="shared" si="74"/>
        <v>カラー ナチュラル ホワイト</v>
      </c>
      <c r="N681" s="2">
        <f t="shared" si="75"/>
        <v>1</v>
      </c>
      <c r="O681" s="2" t="str">
        <f t="shared" si="76"/>
        <v>KST-90</v>
      </c>
    </row>
    <row r="682" spans="1:15">
      <c r="A682" t="s">
        <v>7</v>
      </c>
      <c r="B682" t="s">
        <v>329</v>
      </c>
      <c r="C682" t="s">
        <v>9</v>
      </c>
      <c r="F682" t="s">
        <v>10</v>
      </c>
      <c r="G682" t="s">
        <v>466</v>
      </c>
      <c r="I682" t="str">
        <f t="shared" si="70"/>
        <v>--NA</v>
      </c>
      <c r="J682" t="str">
        <f t="shared" si="71"/>
        <v>KST-90SD--NA</v>
      </c>
      <c r="K682" t="str">
        <f t="shared" si="72"/>
        <v>カラー:ナチュラル=KST-90SD--NA</v>
      </c>
      <c r="L682" s="2" t="str">
        <f t="shared" si="73"/>
        <v>カラー:ナチュラル=KST-90SD--NA</v>
      </c>
      <c r="M682" s="2" t="str">
        <f t="shared" si="74"/>
        <v>カラー ナチュラル</v>
      </c>
      <c r="N682" s="2">
        <f t="shared" si="75"/>
        <v>0</v>
      </c>
      <c r="O682" s="2" t="str">
        <f t="shared" si="76"/>
        <v>KST-90SD</v>
      </c>
    </row>
    <row r="683" spans="1:15">
      <c r="A683" t="s">
        <v>7</v>
      </c>
      <c r="B683" t="s">
        <v>329</v>
      </c>
      <c r="C683" t="s">
        <v>9</v>
      </c>
      <c r="F683" t="s">
        <v>13</v>
      </c>
      <c r="G683" t="s">
        <v>468</v>
      </c>
      <c r="I683" t="str">
        <f t="shared" si="70"/>
        <v>--WH</v>
      </c>
      <c r="J683" t="str">
        <f t="shared" si="71"/>
        <v>KST-90SD--WH</v>
      </c>
      <c r="K683" t="str">
        <f t="shared" si="72"/>
        <v>カラー:ホワイト=KST-90SD--WH</v>
      </c>
      <c r="L683" s="2" t="str">
        <f t="shared" si="73"/>
        <v>カラー:ナチュラル=KST-90SD--NA&amp;カラー:ホワイト=KST-90SD--WH</v>
      </c>
      <c r="M683" s="2" t="str">
        <f t="shared" si="74"/>
        <v>カラー ナチュラル ホワイト</v>
      </c>
      <c r="N683" s="2">
        <f t="shared" si="75"/>
        <v>1</v>
      </c>
      <c r="O683" s="2" t="str">
        <f t="shared" si="76"/>
        <v>KST-90SD</v>
      </c>
    </row>
    <row r="684" spans="1:15">
      <c r="A684" t="s">
        <v>7</v>
      </c>
      <c r="B684" t="s">
        <v>330</v>
      </c>
      <c r="C684" t="s">
        <v>9</v>
      </c>
      <c r="F684" t="s">
        <v>10</v>
      </c>
      <c r="G684" t="s">
        <v>466</v>
      </c>
      <c r="I684" t="str">
        <f t="shared" si="70"/>
        <v>--NA</v>
      </c>
      <c r="J684" t="str">
        <f t="shared" si="71"/>
        <v>KST-40DR--NA</v>
      </c>
      <c r="K684" t="str">
        <f t="shared" si="72"/>
        <v>カラー:ナチュラル=KST-40DR--NA</v>
      </c>
      <c r="L684" s="2" t="str">
        <f t="shared" si="73"/>
        <v>カラー:ナチュラル=KST-40DR--NA</v>
      </c>
      <c r="M684" s="2" t="str">
        <f t="shared" si="74"/>
        <v>カラー ナチュラル</v>
      </c>
      <c r="N684" s="2">
        <f t="shared" si="75"/>
        <v>0</v>
      </c>
      <c r="O684" s="2" t="str">
        <f t="shared" si="76"/>
        <v>KST-40DR</v>
      </c>
    </row>
    <row r="685" spans="1:15">
      <c r="A685" t="s">
        <v>7</v>
      </c>
      <c r="B685" t="s">
        <v>330</v>
      </c>
      <c r="C685" t="s">
        <v>9</v>
      </c>
      <c r="F685" t="s">
        <v>13</v>
      </c>
      <c r="G685" t="s">
        <v>468</v>
      </c>
      <c r="I685" t="str">
        <f t="shared" si="70"/>
        <v>--WH</v>
      </c>
      <c r="J685" t="str">
        <f t="shared" si="71"/>
        <v>KST-40DR--WH</v>
      </c>
      <c r="K685" t="str">
        <f t="shared" si="72"/>
        <v>カラー:ホワイト=KST-40DR--WH</v>
      </c>
      <c r="L685" s="2" t="str">
        <f t="shared" si="73"/>
        <v>カラー:ナチュラル=KST-40DR--NA&amp;カラー:ホワイト=KST-40DR--WH</v>
      </c>
      <c r="M685" s="2" t="str">
        <f t="shared" si="74"/>
        <v>カラー ナチュラル ホワイト</v>
      </c>
      <c r="N685" s="2">
        <f t="shared" si="75"/>
        <v>1</v>
      </c>
      <c r="O685" s="2" t="str">
        <f t="shared" si="76"/>
        <v>KST-40DR</v>
      </c>
    </row>
    <row r="686" spans="1:15">
      <c r="A686" t="s">
        <v>7</v>
      </c>
      <c r="B686" t="s">
        <v>331</v>
      </c>
      <c r="C686" t="s">
        <v>9</v>
      </c>
      <c r="F686" t="s">
        <v>22</v>
      </c>
      <c r="G686" t="s">
        <v>481</v>
      </c>
      <c r="I686" t="str">
        <f t="shared" si="70"/>
        <v>--BK---F2</v>
      </c>
      <c r="J686" t="str">
        <f t="shared" si="71"/>
        <v>CN-3P--BK---F2</v>
      </c>
      <c r="K686" t="str">
        <f t="shared" si="72"/>
        <v>カラー:ブラック=CN-3P--BK---F2</v>
      </c>
      <c r="L686" s="2" t="str">
        <f t="shared" si="73"/>
        <v>カラー:ブラック=CN-3P--BK---F2</v>
      </c>
      <c r="M686" s="2" t="str">
        <f t="shared" si="74"/>
        <v>カラー ブラック</v>
      </c>
      <c r="N686" s="2">
        <f t="shared" si="75"/>
        <v>0</v>
      </c>
      <c r="O686" s="2" t="str">
        <f t="shared" si="76"/>
        <v>CN-3P</v>
      </c>
    </row>
    <row r="687" spans="1:15">
      <c r="A687" t="s">
        <v>7</v>
      </c>
      <c r="B687" t="s">
        <v>331</v>
      </c>
      <c r="C687" t="s">
        <v>9</v>
      </c>
      <c r="F687" t="s">
        <v>11</v>
      </c>
      <c r="G687" t="s">
        <v>568</v>
      </c>
      <c r="I687" t="str">
        <f t="shared" si="70"/>
        <v>--DBR---F2</v>
      </c>
      <c r="J687" t="str">
        <f t="shared" si="71"/>
        <v>CN-3P--DBR---F2</v>
      </c>
      <c r="K687" t="str">
        <f t="shared" si="72"/>
        <v>カラー:ダークブラウン=CN-3P--DBR---F2</v>
      </c>
      <c r="L687" s="2" t="str">
        <f t="shared" si="73"/>
        <v>カラー:ブラック=CN-3P--BK---F2&amp;カラー:ダークブラウン=CN-3P--DBR---F2</v>
      </c>
      <c r="M687" s="2" t="str">
        <f t="shared" si="74"/>
        <v>カラー ブラック ダークブラウン</v>
      </c>
      <c r="N687" s="2">
        <f t="shared" si="75"/>
        <v>0</v>
      </c>
      <c r="O687" s="2" t="str">
        <f t="shared" si="76"/>
        <v>CN-3P</v>
      </c>
    </row>
    <row r="688" spans="1:15">
      <c r="A688" t="s">
        <v>7</v>
      </c>
      <c r="B688" t="s">
        <v>331</v>
      </c>
      <c r="C688" t="s">
        <v>9</v>
      </c>
      <c r="F688" t="s">
        <v>158</v>
      </c>
      <c r="G688" t="s">
        <v>501</v>
      </c>
      <c r="I688" t="str">
        <f t="shared" si="70"/>
        <v>--OR---F2</v>
      </c>
      <c r="J688" t="str">
        <f t="shared" si="71"/>
        <v>CN-3P--OR---F2</v>
      </c>
      <c r="K688" t="str">
        <f t="shared" si="72"/>
        <v>カラー:オレンジ=CN-3P--OR---F2</v>
      </c>
      <c r="L688" s="2" t="str">
        <f t="shared" si="73"/>
        <v>カラー:ブラック=CN-3P--BK---F2&amp;カラー:ダークブラウン=CN-3P--DBR---F2&amp;カラー:オレンジ=CN-3P--OR---F2</v>
      </c>
      <c r="M688" s="2" t="str">
        <f t="shared" si="74"/>
        <v>カラー ブラック ダークブラウン オレンジ</v>
      </c>
      <c r="N688" s="2">
        <f t="shared" si="75"/>
        <v>0</v>
      </c>
      <c r="O688" s="2" t="str">
        <f t="shared" si="76"/>
        <v>CN-3P</v>
      </c>
    </row>
    <row r="689" spans="1:15">
      <c r="A689" t="s">
        <v>7</v>
      </c>
      <c r="B689" t="s">
        <v>331</v>
      </c>
      <c r="C689" t="s">
        <v>9</v>
      </c>
      <c r="F689" t="s">
        <v>87</v>
      </c>
      <c r="G689" t="s">
        <v>502</v>
      </c>
      <c r="I689" t="str">
        <f t="shared" si="70"/>
        <v>--GE---F2</v>
      </c>
      <c r="J689" t="str">
        <f t="shared" si="71"/>
        <v>CN-3P--GE---F2</v>
      </c>
      <c r="K689" t="str">
        <f t="shared" si="72"/>
        <v>カラー:グリーン=CN-3P--GE---F2</v>
      </c>
      <c r="L689" s="2" t="str">
        <f t="shared" si="73"/>
        <v>カラー:ブラック=CN-3P--BK---F2&amp;カラー:ダークブラウン=CN-3P--DBR---F2&amp;カラー:オレンジ=CN-3P--OR---F2&amp;カラー:グリーン=CN-3P--GE---F2</v>
      </c>
      <c r="M689" s="2" t="str">
        <f t="shared" si="74"/>
        <v>カラー ブラック ダークブラウン オレンジ グリーン</v>
      </c>
      <c r="N689" s="2">
        <f t="shared" si="75"/>
        <v>0</v>
      </c>
      <c r="O689" s="2" t="str">
        <f t="shared" si="76"/>
        <v>CN-3P</v>
      </c>
    </row>
    <row r="690" spans="1:15">
      <c r="A690" t="s">
        <v>7</v>
      </c>
      <c r="B690" t="s">
        <v>331</v>
      </c>
      <c r="C690" t="s">
        <v>9</v>
      </c>
      <c r="F690" t="s">
        <v>58</v>
      </c>
      <c r="G690" t="s">
        <v>569</v>
      </c>
      <c r="I690" t="str">
        <f t="shared" si="70"/>
        <v>--RE---F2</v>
      </c>
      <c r="J690" t="str">
        <f t="shared" si="71"/>
        <v>CN-3P--RE---F2</v>
      </c>
      <c r="K690" t="str">
        <f t="shared" si="72"/>
        <v>カラー:レッド=CN-3P--RE---F2</v>
      </c>
      <c r="L690" s="2" t="str">
        <f t="shared" si="73"/>
        <v>カラー:ブラック=CN-3P--BK---F2&amp;カラー:ダークブラウン=CN-3P--DBR---F2&amp;カラー:オレンジ=CN-3P--OR---F2&amp;カラー:グリーン=CN-3P--GE---F2&amp;カラー:レッド=CN-3P--RE---F2</v>
      </c>
      <c r="M690" s="2" t="str">
        <f t="shared" si="74"/>
        <v>カラー ブラック ダークブラウン オレンジ グリーン レッド</v>
      </c>
      <c r="N690" s="2">
        <f t="shared" si="75"/>
        <v>0</v>
      </c>
      <c r="O690" s="2" t="str">
        <f t="shared" si="76"/>
        <v>CN-3P</v>
      </c>
    </row>
    <row r="691" spans="1:15">
      <c r="A691" t="s">
        <v>7</v>
      </c>
      <c r="B691" t="s">
        <v>331</v>
      </c>
      <c r="C691" t="s">
        <v>9</v>
      </c>
      <c r="F691" t="s">
        <v>54</v>
      </c>
      <c r="G691" t="s">
        <v>570</v>
      </c>
      <c r="I691" t="str">
        <f t="shared" si="70"/>
        <v>--GY---F2</v>
      </c>
      <c r="J691" t="str">
        <f t="shared" si="71"/>
        <v>CN-3P--GY---F2</v>
      </c>
      <c r="K691" t="str">
        <f t="shared" si="72"/>
        <v>カラー:グレー=CN-3P--GY---F2</v>
      </c>
      <c r="L691" s="2" t="str">
        <f t="shared" si="73"/>
        <v>カラー:ブラック=CN-3P--BK---F2&amp;カラー:ダークブラウン=CN-3P--DBR---F2&amp;カラー:オレンジ=CN-3P--OR---F2&amp;カラー:グリーン=CN-3P--GE---F2&amp;カラー:レッド=CN-3P--RE---F2&amp;カラー:グレー=CN-3P--GY---F2</v>
      </c>
      <c r="M691" s="2" t="str">
        <f t="shared" si="74"/>
        <v>カラー ブラック ダークブラウン オレンジ グリーン レッド グレー</v>
      </c>
      <c r="N691" s="2">
        <f t="shared" si="75"/>
        <v>1</v>
      </c>
      <c r="O691" s="2" t="str">
        <f t="shared" si="76"/>
        <v>CN-3P</v>
      </c>
    </row>
    <row r="692" spans="1:15">
      <c r="A692" t="s">
        <v>7</v>
      </c>
      <c r="B692" t="s">
        <v>332</v>
      </c>
      <c r="C692" t="s">
        <v>9</v>
      </c>
      <c r="F692" t="s">
        <v>22</v>
      </c>
      <c r="G692" t="s">
        <v>472</v>
      </c>
      <c r="I692" t="str">
        <f t="shared" si="70"/>
        <v>--BK</v>
      </c>
      <c r="J692" t="str">
        <f t="shared" si="71"/>
        <v>HT-2020-3--BK</v>
      </c>
      <c r="K692" t="str">
        <f t="shared" si="72"/>
        <v>カラー:ブラック=HT-2020-3--BK</v>
      </c>
      <c r="L692" s="2" t="str">
        <f t="shared" si="73"/>
        <v>カラー:ブラック=HT-2020-3--BK</v>
      </c>
      <c r="M692" s="2" t="str">
        <f t="shared" si="74"/>
        <v>カラー ブラック</v>
      </c>
      <c r="N692" s="2">
        <f t="shared" si="75"/>
        <v>0</v>
      </c>
      <c r="O692" s="2" t="str">
        <f t="shared" si="76"/>
        <v>HT-2020-3</v>
      </c>
    </row>
    <row r="693" spans="1:15">
      <c r="A693" t="s">
        <v>7</v>
      </c>
      <c r="B693" t="s">
        <v>332</v>
      </c>
      <c r="C693" t="s">
        <v>9</v>
      </c>
      <c r="F693" t="s">
        <v>81</v>
      </c>
      <c r="G693" t="s">
        <v>487</v>
      </c>
      <c r="I693" t="str">
        <f t="shared" si="70"/>
        <v>--BL</v>
      </c>
      <c r="J693" t="str">
        <f t="shared" si="71"/>
        <v>HT-2020-3--BL</v>
      </c>
      <c r="K693" t="str">
        <f t="shared" si="72"/>
        <v>カラー:ブルー=HT-2020-3--BL</v>
      </c>
      <c r="L693" s="2" t="str">
        <f t="shared" si="73"/>
        <v>カラー:ブラック=HT-2020-3--BK&amp;カラー:ブルー=HT-2020-3--BL</v>
      </c>
      <c r="M693" s="2" t="str">
        <f t="shared" si="74"/>
        <v>カラー ブラック ブルー</v>
      </c>
      <c r="N693" s="2">
        <f t="shared" si="75"/>
        <v>0</v>
      </c>
      <c r="O693" s="2" t="str">
        <f t="shared" si="76"/>
        <v>HT-2020-3</v>
      </c>
    </row>
    <row r="694" spans="1:15">
      <c r="A694" t="s">
        <v>7</v>
      </c>
      <c r="B694" t="s">
        <v>332</v>
      </c>
      <c r="C694" t="s">
        <v>9</v>
      </c>
      <c r="F694" t="s">
        <v>87</v>
      </c>
      <c r="G694" t="s">
        <v>571</v>
      </c>
      <c r="I694" t="str">
        <f t="shared" si="70"/>
        <v>--LG</v>
      </c>
      <c r="J694" t="str">
        <f t="shared" si="71"/>
        <v>HT-2020-3--LG</v>
      </c>
      <c r="K694" t="str">
        <f t="shared" si="72"/>
        <v>カラー:グリーン=HT-2020-3--LG</v>
      </c>
      <c r="L694" s="2" t="str">
        <f t="shared" si="73"/>
        <v>カラー:ブラック=HT-2020-3--BK&amp;カラー:ブルー=HT-2020-3--BL&amp;カラー:グリーン=HT-2020-3--LG</v>
      </c>
      <c r="M694" s="2" t="str">
        <f t="shared" si="74"/>
        <v>カラー ブラック ブルー グリーン</v>
      </c>
      <c r="N694" s="2">
        <f t="shared" si="75"/>
        <v>0</v>
      </c>
      <c r="O694" s="2" t="str">
        <f t="shared" si="76"/>
        <v>HT-2020-3</v>
      </c>
    </row>
    <row r="695" spans="1:15">
      <c r="A695" t="s">
        <v>7</v>
      </c>
      <c r="B695" t="s">
        <v>332</v>
      </c>
      <c r="C695" t="s">
        <v>9</v>
      </c>
      <c r="F695" t="s">
        <v>158</v>
      </c>
      <c r="G695" t="s">
        <v>523</v>
      </c>
      <c r="I695" t="str">
        <f t="shared" si="70"/>
        <v>--OR</v>
      </c>
      <c r="J695" t="str">
        <f t="shared" si="71"/>
        <v>HT-2020-3--OR</v>
      </c>
      <c r="K695" t="str">
        <f t="shared" si="72"/>
        <v>カラー:オレンジ=HT-2020-3--OR</v>
      </c>
      <c r="L695" s="2" t="str">
        <f t="shared" si="73"/>
        <v>カラー:ブラック=HT-2020-3--BK&amp;カラー:ブルー=HT-2020-3--BL&amp;カラー:グリーン=HT-2020-3--LG&amp;カラー:オレンジ=HT-2020-3--OR</v>
      </c>
      <c r="M695" s="2" t="str">
        <f t="shared" si="74"/>
        <v>カラー ブラック ブルー グリーン オレンジ</v>
      </c>
      <c r="N695" s="2">
        <f t="shared" si="75"/>
        <v>0</v>
      </c>
      <c r="O695" s="2" t="str">
        <f t="shared" si="76"/>
        <v>HT-2020-3</v>
      </c>
    </row>
    <row r="696" spans="1:15">
      <c r="A696" t="s">
        <v>7</v>
      </c>
      <c r="B696" t="s">
        <v>332</v>
      </c>
      <c r="C696" t="s">
        <v>9</v>
      </c>
      <c r="F696" t="s">
        <v>58</v>
      </c>
      <c r="G696" t="s">
        <v>483</v>
      </c>
      <c r="I696" t="str">
        <f t="shared" si="70"/>
        <v>--RD</v>
      </c>
      <c r="J696" t="str">
        <f t="shared" si="71"/>
        <v>HT-2020-3--RD</v>
      </c>
      <c r="K696" t="str">
        <f t="shared" si="72"/>
        <v>カラー:レッド=HT-2020-3--RD</v>
      </c>
      <c r="L696" s="2" t="str">
        <f t="shared" si="73"/>
        <v>カラー:ブラック=HT-2020-3--BK&amp;カラー:ブルー=HT-2020-3--BL&amp;カラー:グリーン=HT-2020-3--LG&amp;カラー:オレンジ=HT-2020-3--OR&amp;カラー:レッド=HT-2020-3--RD</v>
      </c>
      <c r="M696" s="2" t="str">
        <f t="shared" si="74"/>
        <v>カラー ブラック ブルー グリーン オレンジ レッド</v>
      </c>
      <c r="N696" s="2">
        <f t="shared" si="75"/>
        <v>1</v>
      </c>
      <c r="O696" s="2" t="str">
        <f t="shared" si="76"/>
        <v>HT-2020-3</v>
      </c>
    </row>
    <row r="697" spans="1:15">
      <c r="A697" t="s">
        <v>7</v>
      </c>
      <c r="B697" t="s">
        <v>333</v>
      </c>
      <c r="C697" t="s">
        <v>9</v>
      </c>
      <c r="F697" t="s">
        <v>157</v>
      </c>
      <c r="G697" t="s">
        <v>522</v>
      </c>
      <c r="I697" t="str">
        <f t="shared" si="70"/>
        <v>--BE</v>
      </c>
      <c r="J697" t="str">
        <f t="shared" si="71"/>
        <v>HB6--BE</v>
      </c>
      <c r="K697" t="str">
        <f t="shared" si="72"/>
        <v>カラー:ベージュ=HB6--BE</v>
      </c>
      <c r="L697" s="2" t="str">
        <f t="shared" si="73"/>
        <v>カラー:ベージュ=HB6--BE</v>
      </c>
      <c r="M697" s="2" t="str">
        <f t="shared" si="74"/>
        <v>カラー ベージュ</v>
      </c>
      <c r="N697" s="2">
        <f t="shared" si="75"/>
        <v>0</v>
      </c>
      <c r="O697" s="2" t="str">
        <f t="shared" si="76"/>
        <v>HB6</v>
      </c>
    </row>
    <row r="698" spans="1:15">
      <c r="A698" t="s">
        <v>7</v>
      </c>
      <c r="B698" t="s">
        <v>333</v>
      </c>
      <c r="C698" t="s">
        <v>9</v>
      </c>
      <c r="F698" t="s">
        <v>55</v>
      </c>
      <c r="G698" t="s">
        <v>485</v>
      </c>
      <c r="I698" t="str">
        <f t="shared" si="70"/>
        <v>--BR</v>
      </c>
      <c r="J698" t="str">
        <f t="shared" si="71"/>
        <v>HB6--BR</v>
      </c>
      <c r="K698" t="str">
        <f t="shared" si="72"/>
        <v>カラー:ブラウン=HB6--BR</v>
      </c>
      <c r="L698" s="2" t="str">
        <f t="shared" si="73"/>
        <v>カラー:ベージュ=HB6--BE&amp;カラー:ブラウン=HB6--BR</v>
      </c>
      <c r="M698" s="2" t="str">
        <f t="shared" si="74"/>
        <v>カラー ベージュ ブラウン</v>
      </c>
      <c r="N698" s="2">
        <f t="shared" si="75"/>
        <v>1</v>
      </c>
      <c r="O698" s="2" t="str">
        <f t="shared" si="76"/>
        <v>HB6</v>
      </c>
    </row>
    <row r="699" spans="1:15">
      <c r="A699" t="s">
        <v>7</v>
      </c>
      <c r="B699" t="s">
        <v>334</v>
      </c>
      <c r="C699" t="s">
        <v>9</v>
      </c>
      <c r="F699" t="s">
        <v>55</v>
      </c>
      <c r="G699" t="s">
        <v>485</v>
      </c>
      <c r="I699" t="str">
        <f t="shared" si="70"/>
        <v>--BR</v>
      </c>
      <c r="J699" t="str">
        <f t="shared" si="71"/>
        <v>KDT2-085STE--BR</v>
      </c>
      <c r="K699" t="str">
        <f t="shared" si="72"/>
        <v>カラー:ブラウン=KDT2-085STE--BR</v>
      </c>
      <c r="L699" s="2" t="str">
        <f t="shared" si="73"/>
        <v>カラー:ブラウン=KDT2-085STE--BR</v>
      </c>
      <c r="M699" s="2" t="str">
        <f t="shared" si="74"/>
        <v>カラー ブラウン</v>
      </c>
      <c r="N699" s="2">
        <f t="shared" si="75"/>
        <v>0</v>
      </c>
      <c r="O699" s="2" t="str">
        <f t="shared" si="76"/>
        <v>KDT2-085STE</v>
      </c>
    </row>
    <row r="700" spans="1:15">
      <c r="A700" t="s">
        <v>7</v>
      </c>
      <c r="B700" t="s">
        <v>334</v>
      </c>
      <c r="C700" t="s">
        <v>9</v>
      </c>
      <c r="F700" t="s">
        <v>58</v>
      </c>
      <c r="G700" t="s">
        <v>483</v>
      </c>
      <c r="I700" t="str">
        <f t="shared" si="70"/>
        <v>--RD</v>
      </c>
      <c r="J700" t="str">
        <f t="shared" si="71"/>
        <v>KDT2-085STE--RD</v>
      </c>
      <c r="K700" t="str">
        <f t="shared" si="72"/>
        <v>カラー:レッド=KDT2-085STE--RD</v>
      </c>
      <c r="L700" s="2" t="str">
        <f t="shared" si="73"/>
        <v>カラー:ブラウン=KDT2-085STE--BR&amp;カラー:レッド=KDT2-085STE--RD</v>
      </c>
      <c r="M700" s="2" t="str">
        <f t="shared" si="74"/>
        <v>カラー ブラウン レッド</v>
      </c>
      <c r="N700" s="2">
        <f t="shared" si="75"/>
        <v>1</v>
      </c>
      <c r="O700" s="2" t="str">
        <f t="shared" si="76"/>
        <v>KDT2-085STE</v>
      </c>
    </row>
    <row r="701" spans="1:15">
      <c r="A701" t="s">
        <v>7</v>
      </c>
      <c r="B701" t="s">
        <v>335</v>
      </c>
      <c r="C701" t="s">
        <v>9</v>
      </c>
      <c r="F701" t="s">
        <v>87</v>
      </c>
      <c r="G701" t="s">
        <v>524</v>
      </c>
      <c r="I701" t="str">
        <f t="shared" si="70"/>
        <v>--GE</v>
      </c>
      <c r="J701" t="str">
        <f t="shared" si="71"/>
        <v>KDT2-135STE--GE</v>
      </c>
      <c r="K701" t="str">
        <f t="shared" si="72"/>
        <v>カラー:グリーン=KDT2-135STE--GE</v>
      </c>
      <c r="L701" s="2" t="str">
        <f t="shared" si="73"/>
        <v>カラー:グリーン=KDT2-135STE--GE</v>
      </c>
      <c r="M701" s="2" t="str">
        <f t="shared" si="74"/>
        <v>カラー グリーン</v>
      </c>
      <c r="N701" s="2">
        <f t="shared" si="75"/>
        <v>0</v>
      </c>
      <c r="O701" s="2" t="str">
        <f t="shared" si="76"/>
        <v>KDT2-135STE</v>
      </c>
    </row>
    <row r="702" spans="1:15">
      <c r="A702" t="s">
        <v>7</v>
      </c>
      <c r="B702" t="s">
        <v>335</v>
      </c>
      <c r="C702" t="s">
        <v>9</v>
      </c>
      <c r="F702" t="s">
        <v>157</v>
      </c>
      <c r="G702" t="s">
        <v>522</v>
      </c>
      <c r="I702" t="str">
        <f t="shared" si="70"/>
        <v>--BE</v>
      </c>
      <c r="J702" t="str">
        <f t="shared" si="71"/>
        <v>KDT2-135STE--BE</v>
      </c>
      <c r="K702" t="str">
        <f t="shared" si="72"/>
        <v>カラー:ベージュ=KDT2-135STE--BE</v>
      </c>
      <c r="L702" s="2" t="str">
        <f t="shared" si="73"/>
        <v>カラー:グリーン=KDT2-135STE--GE&amp;カラー:ベージュ=KDT2-135STE--BE</v>
      </c>
      <c r="M702" s="2" t="str">
        <f t="shared" si="74"/>
        <v>カラー グリーン ベージュ</v>
      </c>
      <c r="N702" s="2">
        <f t="shared" si="75"/>
        <v>1</v>
      </c>
      <c r="O702" s="2" t="str">
        <f t="shared" si="76"/>
        <v>KDT2-135STE</v>
      </c>
    </row>
    <row r="703" spans="1:15">
      <c r="A703" t="s">
        <v>7</v>
      </c>
      <c r="B703" t="s">
        <v>336</v>
      </c>
      <c r="C703" t="s">
        <v>9</v>
      </c>
      <c r="F703" t="s">
        <v>55</v>
      </c>
      <c r="G703" t="s">
        <v>485</v>
      </c>
      <c r="I703" t="str">
        <f t="shared" si="70"/>
        <v>--BR</v>
      </c>
      <c r="J703" t="str">
        <f t="shared" si="71"/>
        <v>NGMSET--BR</v>
      </c>
      <c r="K703" t="str">
        <f t="shared" si="72"/>
        <v>カラー:ブラウン=NGMSET--BR</v>
      </c>
      <c r="L703" s="2" t="str">
        <f t="shared" si="73"/>
        <v>カラー:ブラウン=NGMSET--BR</v>
      </c>
      <c r="M703" s="2" t="str">
        <f t="shared" si="74"/>
        <v>カラー ブラウン</v>
      </c>
      <c r="N703" s="2">
        <f t="shared" si="75"/>
        <v>1</v>
      </c>
      <c r="O703" s="2" t="str">
        <f t="shared" si="76"/>
        <v>NGMSET</v>
      </c>
    </row>
    <row r="704" spans="1:15">
      <c r="A704" t="s">
        <v>7</v>
      </c>
      <c r="B704" t="s">
        <v>337</v>
      </c>
      <c r="C704" t="s">
        <v>9</v>
      </c>
      <c r="F704" t="s">
        <v>157</v>
      </c>
      <c r="G704" t="s">
        <v>572</v>
      </c>
      <c r="I704" t="str">
        <f t="shared" si="70"/>
        <v>--BE---OKF</v>
      </c>
      <c r="J704" t="str">
        <f t="shared" si="71"/>
        <v>BKW--BE---OKF</v>
      </c>
      <c r="K704" t="str">
        <f t="shared" si="72"/>
        <v>カラー:ベージュ=BKW--BE---OKF</v>
      </c>
      <c r="L704" s="2" t="str">
        <f t="shared" si="73"/>
        <v>カラー:ベージュ=BKW--BE---OKF</v>
      </c>
      <c r="M704" s="2" t="str">
        <f t="shared" si="74"/>
        <v>カラー ベージュ</v>
      </c>
      <c r="N704" s="2">
        <f t="shared" si="75"/>
        <v>1</v>
      </c>
      <c r="O704" s="2" t="str">
        <f t="shared" si="76"/>
        <v>BKW</v>
      </c>
    </row>
    <row r="705" spans="1:15">
      <c r="A705" t="s">
        <v>7</v>
      </c>
      <c r="B705" t="s">
        <v>338</v>
      </c>
      <c r="C705" t="s">
        <v>9</v>
      </c>
      <c r="F705" t="s">
        <v>157</v>
      </c>
      <c r="G705" t="s">
        <v>522</v>
      </c>
      <c r="I705" t="str">
        <f t="shared" si="70"/>
        <v>--BE</v>
      </c>
      <c r="J705" t="str">
        <f t="shared" si="71"/>
        <v>BKY--BE</v>
      </c>
      <c r="K705" t="str">
        <f t="shared" si="72"/>
        <v>カラー:ベージュ=BKY--BE</v>
      </c>
      <c r="L705" s="2" t="str">
        <f t="shared" si="73"/>
        <v>カラー:ベージュ=BKY--BE</v>
      </c>
      <c r="M705" s="2" t="str">
        <f t="shared" si="74"/>
        <v>カラー ベージュ</v>
      </c>
      <c r="N705" s="2">
        <f t="shared" si="75"/>
        <v>1</v>
      </c>
      <c r="O705" s="2" t="str">
        <f t="shared" si="76"/>
        <v>BKY</v>
      </c>
    </row>
    <row r="706" spans="1:15">
      <c r="A706" t="s">
        <v>7</v>
      </c>
      <c r="B706" t="s">
        <v>339</v>
      </c>
      <c r="C706" t="s">
        <v>9</v>
      </c>
      <c r="F706" t="s">
        <v>85</v>
      </c>
      <c r="G706" t="s">
        <v>490</v>
      </c>
      <c r="I706" t="str">
        <f t="shared" si="70"/>
        <v>--YE</v>
      </c>
      <c r="J706" t="str">
        <f t="shared" si="71"/>
        <v>BS-S--YE</v>
      </c>
      <c r="K706" t="str">
        <f t="shared" si="72"/>
        <v>カラー:イエロー=BS-S--YE</v>
      </c>
      <c r="L706" s="2" t="str">
        <f t="shared" si="73"/>
        <v>カラー:イエロー=BS-S--YE</v>
      </c>
      <c r="M706" s="2" t="str">
        <f t="shared" si="74"/>
        <v>カラー イエロー</v>
      </c>
      <c r="N706" s="2">
        <f t="shared" si="75"/>
        <v>1</v>
      </c>
      <c r="O706" s="2" t="str">
        <f t="shared" si="76"/>
        <v>BS-S</v>
      </c>
    </row>
    <row r="707" spans="1:15">
      <c r="A707" t="s">
        <v>7</v>
      </c>
      <c r="B707" t="s">
        <v>340</v>
      </c>
      <c r="C707" t="s">
        <v>9</v>
      </c>
      <c r="F707" t="s">
        <v>57</v>
      </c>
      <c r="G707" t="s">
        <v>521</v>
      </c>
      <c r="I707" t="str">
        <f t="shared" ref="I707:I770" si="77">SUBSTITUTE(G707,"-YO","")</f>
        <v>--IV</v>
      </c>
      <c r="J707" t="str">
        <f t="shared" ref="J707:J770" si="78">UPPER(B707)&amp;I707</f>
        <v>GA3--IV</v>
      </c>
      <c r="K707" t="str">
        <f t="shared" ref="K707:K770" si="79">"カラー:"&amp;F707&amp;"="&amp;J707</f>
        <v>カラー:アイボリー=GA3--IV</v>
      </c>
      <c r="L707" s="2" t="str">
        <f t="shared" ref="L707:L770" si="80">IF(B707=B706,L706&amp;"&amp;"&amp;K707,K707)</f>
        <v>カラー:アイボリー=GA3--IV</v>
      </c>
      <c r="M707" s="2" t="str">
        <f t="shared" ref="M707:M770" si="81">IF(B707&lt;&gt;B706,"カラー "&amp;F707,M706&amp;" "&amp;F707)</f>
        <v>カラー アイボリー</v>
      </c>
      <c r="N707" s="2">
        <f t="shared" ref="N707:N770" si="82">IF(B707=B708,0,1)</f>
        <v>1</v>
      </c>
      <c r="O707" s="2" t="str">
        <f t="shared" ref="O707:O770" si="83">UPPER(B707)</f>
        <v>GA3</v>
      </c>
    </row>
    <row r="708" spans="1:15">
      <c r="A708" t="s">
        <v>7</v>
      </c>
      <c r="B708" t="s">
        <v>341</v>
      </c>
      <c r="C708" t="s">
        <v>9</v>
      </c>
      <c r="F708" t="s">
        <v>13</v>
      </c>
      <c r="G708" t="s">
        <v>468</v>
      </c>
      <c r="I708" t="str">
        <f t="shared" si="77"/>
        <v>--WH</v>
      </c>
      <c r="J708" t="str">
        <f t="shared" si="78"/>
        <v>CLR-485SET--WH</v>
      </c>
      <c r="K708" t="str">
        <f t="shared" si="79"/>
        <v>カラー:ホワイト=CLR-485SET--WH</v>
      </c>
      <c r="L708" s="2" t="str">
        <f t="shared" si="80"/>
        <v>カラー:ホワイト=CLR-485SET--WH</v>
      </c>
      <c r="M708" s="2" t="str">
        <f t="shared" si="81"/>
        <v>カラー ホワイト</v>
      </c>
      <c r="N708" s="2">
        <f t="shared" si="82"/>
        <v>0</v>
      </c>
      <c r="O708" s="2" t="str">
        <f t="shared" si="83"/>
        <v>CLR-485SET</v>
      </c>
    </row>
    <row r="709" spans="1:15">
      <c r="A709" t="s">
        <v>7</v>
      </c>
      <c r="B709" t="s">
        <v>341</v>
      </c>
      <c r="C709" t="s">
        <v>9</v>
      </c>
      <c r="F709" t="s">
        <v>11</v>
      </c>
      <c r="G709" t="s">
        <v>467</v>
      </c>
      <c r="I709" t="str">
        <f t="shared" si="77"/>
        <v>--DBR</v>
      </c>
      <c r="J709" t="str">
        <f t="shared" si="78"/>
        <v>CLR-485SET--DBR</v>
      </c>
      <c r="K709" t="str">
        <f t="shared" si="79"/>
        <v>カラー:ダークブラウン=CLR-485SET--DBR</v>
      </c>
      <c r="L709" s="2" t="str">
        <f t="shared" si="80"/>
        <v>カラー:ホワイト=CLR-485SET--WH&amp;カラー:ダークブラウン=CLR-485SET--DBR</v>
      </c>
      <c r="M709" s="2" t="str">
        <f t="shared" si="81"/>
        <v>カラー ホワイト ダークブラウン</v>
      </c>
      <c r="N709" s="2">
        <f t="shared" si="82"/>
        <v>1</v>
      </c>
      <c r="O709" s="2" t="str">
        <f t="shared" si="83"/>
        <v>CLR-485SET</v>
      </c>
    </row>
    <row r="710" spans="1:15">
      <c r="A710" t="s">
        <v>7</v>
      </c>
      <c r="B710" t="s">
        <v>342</v>
      </c>
      <c r="C710" t="s">
        <v>9</v>
      </c>
      <c r="F710" t="s">
        <v>13</v>
      </c>
      <c r="G710" t="s">
        <v>468</v>
      </c>
      <c r="I710" t="str">
        <f t="shared" si="77"/>
        <v>--WH</v>
      </c>
      <c r="J710" t="str">
        <f t="shared" si="78"/>
        <v>CLR-D-485SET--WH</v>
      </c>
      <c r="K710" t="str">
        <f t="shared" si="79"/>
        <v>カラー:ホワイト=CLR-D-485SET--WH</v>
      </c>
      <c r="L710" s="2" t="str">
        <f t="shared" si="80"/>
        <v>カラー:ホワイト=CLR-D-485SET--WH</v>
      </c>
      <c r="M710" s="2" t="str">
        <f t="shared" si="81"/>
        <v>カラー ホワイト</v>
      </c>
      <c r="N710" s="2">
        <f t="shared" si="82"/>
        <v>0</v>
      </c>
      <c r="O710" s="2" t="str">
        <f t="shared" si="83"/>
        <v>CLR-D-485SET</v>
      </c>
    </row>
    <row r="711" spans="1:15">
      <c r="A711" t="s">
        <v>7</v>
      </c>
      <c r="B711" t="s">
        <v>342</v>
      </c>
      <c r="C711" t="s">
        <v>9</v>
      </c>
      <c r="F711" t="s">
        <v>11</v>
      </c>
      <c r="G711" t="s">
        <v>467</v>
      </c>
      <c r="I711" t="str">
        <f t="shared" si="77"/>
        <v>--DBR</v>
      </c>
      <c r="J711" t="str">
        <f t="shared" si="78"/>
        <v>CLR-D-485SET--DBR</v>
      </c>
      <c r="K711" t="str">
        <f t="shared" si="79"/>
        <v>カラー:ダークブラウン=CLR-D-485SET--DBR</v>
      </c>
      <c r="L711" s="2" t="str">
        <f t="shared" si="80"/>
        <v>カラー:ホワイト=CLR-D-485SET--WH&amp;カラー:ダークブラウン=CLR-D-485SET--DBR</v>
      </c>
      <c r="M711" s="2" t="str">
        <f t="shared" si="81"/>
        <v>カラー ホワイト ダークブラウン</v>
      </c>
      <c r="N711" s="2">
        <f t="shared" si="82"/>
        <v>0</v>
      </c>
      <c r="O711" s="2" t="str">
        <f t="shared" si="83"/>
        <v>CLR-D-485SET</v>
      </c>
    </row>
    <row r="712" spans="1:15">
      <c r="A712" t="s">
        <v>7</v>
      </c>
      <c r="B712" t="s">
        <v>342</v>
      </c>
      <c r="C712" t="s">
        <v>9</v>
      </c>
      <c r="F712" t="s">
        <v>117</v>
      </c>
      <c r="G712" t="s">
        <v>470</v>
      </c>
      <c r="I712" t="str">
        <f t="shared" si="77"/>
        <v>--WH</v>
      </c>
      <c r="J712" t="str">
        <f t="shared" si="78"/>
        <v>CLR-D-485SET--WH</v>
      </c>
      <c r="K712" t="str">
        <f t="shared" si="79"/>
        <v>カラー:ホワイト（8月上旬入荷分）=CLR-D-485SET--WH</v>
      </c>
      <c r="L712" s="2" t="str">
        <f t="shared" si="80"/>
        <v>カラー:ホワイト=CLR-D-485SET--WH&amp;カラー:ダークブラウン=CLR-D-485SET--DBR&amp;カラー:ホワイト（8月上旬入荷分）=CLR-D-485SET--WH</v>
      </c>
      <c r="M712" s="2" t="str">
        <f t="shared" si="81"/>
        <v>カラー ホワイト ダークブラウン ホワイト（8月上旬入荷分）</v>
      </c>
      <c r="N712" s="2">
        <f t="shared" si="82"/>
        <v>0</v>
      </c>
      <c r="O712" s="2" t="str">
        <f t="shared" si="83"/>
        <v>CLR-D-485SET</v>
      </c>
    </row>
    <row r="713" spans="1:15">
      <c r="A713" t="s">
        <v>7</v>
      </c>
      <c r="B713" t="s">
        <v>342</v>
      </c>
      <c r="C713" t="s">
        <v>9</v>
      </c>
      <c r="F713" t="s">
        <v>118</v>
      </c>
      <c r="G713" t="s">
        <v>469</v>
      </c>
      <c r="I713" t="str">
        <f t="shared" si="77"/>
        <v>--DBR</v>
      </c>
      <c r="J713" t="str">
        <f t="shared" si="78"/>
        <v>CLR-D-485SET--DBR</v>
      </c>
      <c r="K713" t="str">
        <f t="shared" si="79"/>
        <v>カラー:ダークブラウン（8月上旬入荷分）=CLR-D-485SET--DBR</v>
      </c>
      <c r="L713" s="2" t="str">
        <f t="shared" si="80"/>
        <v>カラー:ホワイト=CLR-D-485SET--WH&amp;カラー:ダークブラウン=CLR-D-485SET--DBR&amp;カラー:ホワイト（8月上旬入荷分）=CLR-D-485SET--WH&amp;カラー:ダークブラウン（8月上旬入荷分）=CLR-D-485SET--DBR</v>
      </c>
      <c r="M713" s="2" t="str">
        <f t="shared" si="81"/>
        <v>カラー ホワイト ダークブラウン ホワイト（8月上旬入荷分） ダークブラウン（8月上旬入荷分）</v>
      </c>
      <c r="N713" s="2">
        <f t="shared" si="82"/>
        <v>1</v>
      </c>
      <c r="O713" s="2" t="str">
        <f t="shared" si="83"/>
        <v>CLR-D-485SET</v>
      </c>
    </row>
    <row r="714" spans="1:15">
      <c r="A714" t="s">
        <v>7</v>
      </c>
      <c r="B714" t="s">
        <v>343</v>
      </c>
      <c r="C714" t="s">
        <v>9</v>
      </c>
      <c r="F714" t="s">
        <v>22</v>
      </c>
      <c r="G714" t="s">
        <v>472</v>
      </c>
      <c r="I714" t="str">
        <f t="shared" si="77"/>
        <v>--BK</v>
      </c>
      <c r="J714" t="str">
        <f t="shared" si="78"/>
        <v>HC-722M--BK</v>
      </c>
      <c r="K714" t="str">
        <f t="shared" si="79"/>
        <v>カラー:ブラック=HC-722M--BK</v>
      </c>
      <c r="L714" s="2" t="str">
        <f t="shared" si="80"/>
        <v>カラー:ブラック=HC-722M--BK</v>
      </c>
      <c r="M714" s="2" t="str">
        <f t="shared" si="81"/>
        <v>カラー ブラック</v>
      </c>
      <c r="N714" s="2">
        <f t="shared" si="82"/>
        <v>0</v>
      </c>
      <c r="O714" s="2" t="str">
        <f t="shared" si="83"/>
        <v>HC-722M</v>
      </c>
    </row>
    <row r="715" spans="1:15">
      <c r="A715" t="s">
        <v>7</v>
      </c>
      <c r="B715" t="s">
        <v>343</v>
      </c>
      <c r="C715" t="s">
        <v>9</v>
      </c>
      <c r="F715" t="s">
        <v>57</v>
      </c>
      <c r="G715" t="s">
        <v>521</v>
      </c>
      <c r="I715" t="str">
        <f t="shared" si="77"/>
        <v>--IV</v>
      </c>
      <c r="J715" t="str">
        <f t="shared" si="78"/>
        <v>HC-722M--IV</v>
      </c>
      <c r="K715" t="str">
        <f t="shared" si="79"/>
        <v>カラー:アイボリー=HC-722M--IV</v>
      </c>
      <c r="L715" s="2" t="str">
        <f t="shared" si="80"/>
        <v>カラー:ブラック=HC-722M--BK&amp;カラー:アイボリー=HC-722M--IV</v>
      </c>
      <c r="M715" s="2" t="str">
        <f t="shared" si="81"/>
        <v>カラー ブラック アイボリー</v>
      </c>
      <c r="N715" s="2">
        <f t="shared" si="82"/>
        <v>1</v>
      </c>
      <c r="O715" s="2" t="str">
        <f t="shared" si="83"/>
        <v>HC-722M</v>
      </c>
    </row>
    <row r="716" spans="1:15">
      <c r="A716" t="s">
        <v>7</v>
      </c>
      <c r="B716" t="s">
        <v>344</v>
      </c>
      <c r="C716" t="s">
        <v>9</v>
      </c>
      <c r="F716" t="s">
        <v>22</v>
      </c>
      <c r="G716" t="s">
        <v>472</v>
      </c>
      <c r="I716" t="str">
        <f t="shared" si="77"/>
        <v>--BK</v>
      </c>
      <c r="J716" t="str">
        <f t="shared" si="78"/>
        <v>HC-4311MF--BK</v>
      </c>
      <c r="K716" t="str">
        <f t="shared" si="79"/>
        <v>カラー:ブラック=HC-4311MF--BK</v>
      </c>
      <c r="L716" s="2" t="str">
        <f t="shared" si="80"/>
        <v>カラー:ブラック=HC-4311MF--BK</v>
      </c>
      <c r="M716" s="2" t="str">
        <f t="shared" si="81"/>
        <v>カラー ブラック</v>
      </c>
      <c r="N716" s="2">
        <f t="shared" si="82"/>
        <v>0</v>
      </c>
      <c r="O716" s="2" t="str">
        <f t="shared" si="83"/>
        <v>HC-4311MF</v>
      </c>
    </row>
    <row r="717" spans="1:15">
      <c r="A717" t="s">
        <v>7</v>
      </c>
      <c r="B717" t="s">
        <v>344</v>
      </c>
      <c r="C717" t="s">
        <v>9</v>
      </c>
      <c r="F717" t="s">
        <v>82</v>
      </c>
      <c r="G717" t="s">
        <v>488</v>
      </c>
      <c r="I717" t="str">
        <f t="shared" si="77"/>
        <v>--PK</v>
      </c>
      <c r="J717" t="str">
        <f t="shared" si="78"/>
        <v>HC-4311MF--PK</v>
      </c>
      <c r="K717" t="str">
        <f t="shared" si="79"/>
        <v>カラー:ピンク=HC-4311MF--PK</v>
      </c>
      <c r="L717" s="2" t="str">
        <f t="shared" si="80"/>
        <v>カラー:ブラック=HC-4311MF--BK&amp;カラー:ピンク=HC-4311MF--PK</v>
      </c>
      <c r="M717" s="2" t="str">
        <f t="shared" si="81"/>
        <v>カラー ブラック ピンク</v>
      </c>
      <c r="N717" s="2">
        <f t="shared" si="82"/>
        <v>0</v>
      </c>
      <c r="O717" s="2" t="str">
        <f t="shared" si="83"/>
        <v>HC-4311MF</v>
      </c>
    </row>
    <row r="718" spans="1:15">
      <c r="A718" t="s">
        <v>7</v>
      </c>
      <c r="B718" t="s">
        <v>344</v>
      </c>
      <c r="C718" t="s">
        <v>9</v>
      </c>
      <c r="F718" t="s">
        <v>345</v>
      </c>
      <c r="G718" t="s">
        <v>571</v>
      </c>
      <c r="I718" t="str">
        <f t="shared" si="77"/>
        <v>--LG</v>
      </c>
      <c r="J718" t="str">
        <f t="shared" si="78"/>
        <v>HC-4311MF--LG</v>
      </c>
      <c r="K718" t="str">
        <f t="shared" si="79"/>
        <v>カラー:ライトグリーン=HC-4311MF--LG</v>
      </c>
      <c r="L718" s="2" t="str">
        <f t="shared" si="80"/>
        <v>カラー:ブラック=HC-4311MF--BK&amp;カラー:ピンク=HC-4311MF--PK&amp;カラー:ライトグリーン=HC-4311MF--LG</v>
      </c>
      <c r="M718" s="2" t="str">
        <f t="shared" si="81"/>
        <v>カラー ブラック ピンク ライトグリーン</v>
      </c>
      <c r="N718" s="2">
        <f t="shared" si="82"/>
        <v>0</v>
      </c>
      <c r="O718" s="2" t="str">
        <f t="shared" si="83"/>
        <v>HC-4311MF</v>
      </c>
    </row>
    <row r="719" spans="1:15">
      <c r="A719" t="s">
        <v>7</v>
      </c>
      <c r="B719" t="s">
        <v>344</v>
      </c>
      <c r="C719" t="s">
        <v>9</v>
      </c>
      <c r="F719" t="s">
        <v>58</v>
      </c>
      <c r="G719" t="s">
        <v>483</v>
      </c>
      <c r="I719" t="str">
        <f t="shared" si="77"/>
        <v>--RD</v>
      </c>
      <c r="J719" t="str">
        <f t="shared" si="78"/>
        <v>HC-4311MF--RD</v>
      </c>
      <c r="K719" t="str">
        <f t="shared" si="79"/>
        <v>カラー:レッド=HC-4311MF--RD</v>
      </c>
      <c r="L719" s="2" t="str">
        <f t="shared" si="80"/>
        <v>カラー:ブラック=HC-4311MF--BK&amp;カラー:ピンク=HC-4311MF--PK&amp;カラー:ライトグリーン=HC-4311MF--LG&amp;カラー:レッド=HC-4311MF--RD</v>
      </c>
      <c r="M719" s="2" t="str">
        <f t="shared" si="81"/>
        <v>カラー ブラック ピンク ライトグリーン レッド</v>
      </c>
      <c r="N719" s="2">
        <f t="shared" si="82"/>
        <v>0</v>
      </c>
      <c r="O719" s="2" t="str">
        <f t="shared" si="83"/>
        <v>HC-4311MF</v>
      </c>
    </row>
    <row r="720" spans="1:15">
      <c r="A720" t="s">
        <v>7</v>
      </c>
      <c r="B720" t="s">
        <v>344</v>
      </c>
      <c r="C720" t="s">
        <v>9</v>
      </c>
      <c r="F720" t="s">
        <v>346</v>
      </c>
      <c r="G720" t="s">
        <v>548</v>
      </c>
      <c r="I720" t="str">
        <f t="shared" si="77"/>
        <v>--LB</v>
      </c>
      <c r="J720" t="str">
        <f t="shared" si="78"/>
        <v>HC-4311MF--LB</v>
      </c>
      <c r="K720" t="str">
        <f t="shared" si="79"/>
        <v>カラー:ライトブルー=HC-4311MF--LB</v>
      </c>
      <c r="L720" s="2" t="str">
        <f t="shared" si="80"/>
        <v>カラー:ブラック=HC-4311MF--BK&amp;カラー:ピンク=HC-4311MF--PK&amp;カラー:ライトグリーン=HC-4311MF--LG&amp;カラー:レッド=HC-4311MF--RD&amp;カラー:ライトブルー=HC-4311MF--LB</v>
      </c>
      <c r="M720" s="2" t="str">
        <f t="shared" si="81"/>
        <v>カラー ブラック ピンク ライトグリーン レッド ライトブルー</v>
      </c>
      <c r="N720" s="2">
        <f t="shared" si="82"/>
        <v>1</v>
      </c>
      <c r="O720" s="2" t="str">
        <f t="shared" si="83"/>
        <v>HC-4311MF</v>
      </c>
    </row>
    <row r="721" spans="1:15">
      <c r="A721" t="s">
        <v>7</v>
      </c>
      <c r="B721" t="s">
        <v>347</v>
      </c>
      <c r="C721" t="s">
        <v>9</v>
      </c>
      <c r="F721" t="s">
        <v>22</v>
      </c>
      <c r="G721" t="s">
        <v>472</v>
      </c>
      <c r="I721" t="str">
        <f t="shared" si="77"/>
        <v>--BK</v>
      </c>
      <c r="J721" t="str">
        <f t="shared" si="78"/>
        <v>W-83B--BK</v>
      </c>
      <c r="K721" t="str">
        <f t="shared" si="79"/>
        <v>カラー:ブラック=W-83B--BK</v>
      </c>
      <c r="L721" s="2" t="str">
        <f t="shared" si="80"/>
        <v>カラー:ブラック=W-83B--BK</v>
      </c>
      <c r="M721" s="2" t="str">
        <f t="shared" si="81"/>
        <v>カラー ブラック</v>
      </c>
      <c r="N721" s="2">
        <f t="shared" si="82"/>
        <v>0</v>
      </c>
      <c r="O721" s="2" t="str">
        <f t="shared" si="83"/>
        <v>W-83B</v>
      </c>
    </row>
    <row r="722" spans="1:15">
      <c r="A722" t="s">
        <v>7</v>
      </c>
      <c r="B722" t="s">
        <v>347</v>
      </c>
      <c r="C722" t="s">
        <v>9</v>
      </c>
      <c r="F722" t="s">
        <v>81</v>
      </c>
      <c r="G722" t="s">
        <v>487</v>
      </c>
      <c r="I722" t="str">
        <f t="shared" si="77"/>
        <v>--BL</v>
      </c>
      <c r="J722" t="str">
        <f t="shared" si="78"/>
        <v>W-83B--BL</v>
      </c>
      <c r="K722" t="str">
        <f t="shared" si="79"/>
        <v>カラー:ブルー=W-83B--BL</v>
      </c>
      <c r="L722" s="2" t="str">
        <f t="shared" si="80"/>
        <v>カラー:ブラック=W-83B--BK&amp;カラー:ブルー=W-83B--BL</v>
      </c>
      <c r="M722" s="2" t="str">
        <f t="shared" si="81"/>
        <v>カラー ブラック ブルー</v>
      </c>
      <c r="N722" s="2">
        <f t="shared" si="82"/>
        <v>0</v>
      </c>
      <c r="O722" s="2" t="str">
        <f t="shared" si="83"/>
        <v>W-83B</v>
      </c>
    </row>
    <row r="723" spans="1:15">
      <c r="A723" t="s">
        <v>7</v>
      </c>
      <c r="B723" t="s">
        <v>347</v>
      </c>
      <c r="C723" t="s">
        <v>9</v>
      </c>
      <c r="F723" t="s">
        <v>345</v>
      </c>
      <c r="G723" t="s">
        <v>571</v>
      </c>
      <c r="I723" t="str">
        <f t="shared" si="77"/>
        <v>--LG</v>
      </c>
      <c r="J723" t="str">
        <f t="shared" si="78"/>
        <v>W-83B--LG</v>
      </c>
      <c r="K723" t="str">
        <f t="shared" si="79"/>
        <v>カラー:ライトグリーン=W-83B--LG</v>
      </c>
      <c r="L723" s="2" t="str">
        <f t="shared" si="80"/>
        <v>カラー:ブラック=W-83B--BK&amp;カラー:ブルー=W-83B--BL&amp;カラー:ライトグリーン=W-83B--LG</v>
      </c>
      <c r="M723" s="2" t="str">
        <f t="shared" si="81"/>
        <v>カラー ブラック ブルー ライトグリーン</v>
      </c>
      <c r="N723" s="2">
        <f t="shared" si="82"/>
        <v>0</v>
      </c>
      <c r="O723" s="2" t="str">
        <f t="shared" si="83"/>
        <v>W-83B</v>
      </c>
    </row>
    <row r="724" spans="1:15">
      <c r="A724" t="s">
        <v>7</v>
      </c>
      <c r="B724" t="s">
        <v>347</v>
      </c>
      <c r="C724" t="s">
        <v>9</v>
      </c>
      <c r="F724" t="s">
        <v>58</v>
      </c>
      <c r="G724" t="s">
        <v>483</v>
      </c>
      <c r="I724" t="str">
        <f t="shared" si="77"/>
        <v>--RD</v>
      </c>
      <c r="J724" t="str">
        <f t="shared" si="78"/>
        <v>W-83B--RD</v>
      </c>
      <c r="K724" t="str">
        <f t="shared" si="79"/>
        <v>カラー:レッド=W-83B--RD</v>
      </c>
      <c r="L724" s="2" t="str">
        <f t="shared" si="80"/>
        <v>カラー:ブラック=W-83B--BK&amp;カラー:ブルー=W-83B--BL&amp;カラー:ライトグリーン=W-83B--LG&amp;カラー:レッド=W-83B--RD</v>
      </c>
      <c r="M724" s="2" t="str">
        <f t="shared" si="81"/>
        <v>カラー ブラック ブルー ライトグリーン レッド</v>
      </c>
      <c r="N724" s="2">
        <f t="shared" si="82"/>
        <v>0</v>
      </c>
      <c r="O724" s="2" t="str">
        <f t="shared" si="83"/>
        <v>W-83B</v>
      </c>
    </row>
    <row r="725" spans="1:15">
      <c r="A725" t="s">
        <v>7</v>
      </c>
      <c r="B725" t="s">
        <v>347</v>
      </c>
      <c r="C725" t="s">
        <v>9</v>
      </c>
      <c r="F725" t="s">
        <v>158</v>
      </c>
      <c r="G725" t="s">
        <v>523</v>
      </c>
      <c r="I725" t="str">
        <f t="shared" si="77"/>
        <v>--OR</v>
      </c>
      <c r="J725" t="str">
        <f t="shared" si="78"/>
        <v>W-83B--OR</v>
      </c>
      <c r="K725" t="str">
        <f t="shared" si="79"/>
        <v>カラー:オレンジ=W-83B--OR</v>
      </c>
      <c r="L725" s="2" t="str">
        <f t="shared" si="80"/>
        <v>カラー:ブラック=W-83B--BK&amp;カラー:ブルー=W-83B--BL&amp;カラー:ライトグリーン=W-83B--LG&amp;カラー:レッド=W-83B--RD&amp;カラー:オレンジ=W-83B--OR</v>
      </c>
      <c r="M725" s="2" t="str">
        <f t="shared" si="81"/>
        <v>カラー ブラック ブルー ライトグリーン レッド オレンジ</v>
      </c>
      <c r="N725" s="2">
        <f t="shared" si="82"/>
        <v>0</v>
      </c>
      <c r="O725" s="2" t="str">
        <f t="shared" si="83"/>
        <v>W-83B</v>
      </c>
    </row>
    <row r="726" spans="1:15">
      <c r="A726" t="s">
        <v>7</v>
      </c>
      <c r="B726" t="s">
        <v>347</v>
      </c>
      <c r="C726" t="s">
        <v>9</v>
      </c>
      <c r="F726" t="s">
        <v>54</v>
      </c>
      <c r="G726" t="s">
        <v>494</v>
      </c>
      <c r="I726" t="str">
        <f t="shared" si="77"/>
        <v>--GY</v>
      </c>
      <c r="J726" t="str">
        <f t="shared" si="78"/>
        <v>W-83B--GY</v>
      </c>
      <c r="K726" t="str">
        <f t="shared" si="79"/>
        <v>カラー:グレー=W-83B--GY</v>
      </c>
      <c r="L726" s="2" t="str">
        <f t="shared" si="80"/>
        <v>カラー:ブラック=W-83B--BK&amp;カラー:ブルー=W-83B--BL&amp;カラー:ライトグリーン=W-83B--LG&amp;カラー:レッド=W-83B--RD&amp;カラー:オレンジ=W-83B--OR&amp;カラー:グレー=W-83B--GY</v>
      </c>
      <c r="M726" s="2" t="str">
        <f t="shared" si="81"/>
        <v>カラー ブラック ブルー ライトグリーン レッド オレンジ グレー</v>
      </c>
      <c r="N726" s="2">
        <f t="shared" si="82"/>
        <v>1</v>
      </c>
      <c r="O726" s="2" t="str">
        <f t="shared" si="83"/>
        <v>W-83B</v>
      </c>
    </row>
    <row r="727" spans="1:15">
      <c r="A727" t="s">
        <v>7</v>
      </c>
      <c r="B727" t="s">
        <v>348</v>
      </c>
      <c r="C727" t="s">
        <v>9</v>
      </c>
      <c r="F727" t="s">
        <v>11</v>
      </c>
      <c r="G727" t="s">
        <v>542</v>
      </c>
      <c r="I727" t="str">
        <f t="shared" si="77"/>
        <v>--DB</v>
      </c>
      <c r="J727" t="str">
        <f t="shared" si="78"/>
        <v>NDSK--DB</v>
      </c>
      <c r="K727" t="str">
        <f t="shared" si="79"/>
        <v>カラー:ダークブラウン=NDSK--DB</v>
      </c>
      <c r="L727" s="2" t="str">
        <f t="shared" si="80"/>
        <v>カラー:ダークブラウン=NDSK--DB</v>
      </c>
      <c r="M727" s="2" t="str">
        <f t="shared" si="81"/>
        <v>カラー ダークブラウン</v>
      </c>
      <c r="N727" s="2">
        <f t="shared" si="82"/>
        <v>1</v>
      </c>
      <c r="O727" s="2" t="str">
        <f t="shared" si="83"/>
        <v>NDSK</v>
      </c>
    </row>
    <row r="728" spans="1:15">
      <c r="A728" t="s">
        <v>7</v>
      </c>
      <c r="B728" t="s">
        <v>349</v>
      </c>
      <c r="C728" t="s">
        <v>9</v>
      </c>
      <c r="F728" t="s">
        <v>11</v>
      </c>
      <c r="G728" t="s">
        <v>467</v>
      </c>
      <c r="I728" t="str">
        <f t="shared" si="77"/>
        <v>--DBR</v>
      </c>
      <c r="J728" t="str">
        <f t="shared" si="78"/>
        <v>WB-002S--DBR</v>
      </c>
      <c r="K728" t="str">
        <f t="shared" si="79"/>
        <v>カラー:ダークブラウン=WB-002S--DBR</v>
      </c>
      <c r="L728" s="2" t="str">
        <f t="shared" si="80"/>
        <v>カラー:ダークブラウン=WB-002S--DBR</v>
      </c>
      <c r="M728" s="2" t="str">
        <f t="shared" si="81"/>
        <v>カラー ダークブラウン</v>
      </c>
      <c r="N728" s="2">
        <f t="shared" si="82"/>
        <v>0</v>
      </c>
      <c r="O728" s="2" t="str">
        <f t="shared" si="83"/>
        <v>WB-002S</v>
      </c>
    </row>
    <row r="729" spans="1:15">
      <c r="A729" t="s">
        <v>7</v>
      </c>
      <c r="B729" t="s">
        <v>349</v>
      </c>
      <c r="C729" t="s">
        <v>9</v>
      </c>
      <c r="F729" t="s">
        <v>10</v>
      </c>
      <c r="G729" t="s">
        <v>466</v>
      </c>
      <c r="I729" t="str">
        <f t="shared" si="77"/>
        <v>--NA</v>
      </c>
      <c r="J729" t="str">
        <f t="shared" si="78"/>
        <v>WB-002S--NA</v>
      </c>
      <c r="K729" t="str">
        <f t="shared" si="79"/>
        <v>カラー:ナチュラル=WB-002S--NA</v>
      </c>
      <c r="L729" s="2" t="str">
        <f t="shared" si="80"/>
        <v>カラー:ダークブラウン=WB-002S--DBR&amp;カラー:ナチュラル=WB-002S--NA</v>
      </c>
      <c r="M729" s="2" t="str">
        <f t="shared" si="81"/>
        <v>カラー ダークブラウン ナチュラル</v>
      </c>
      <c r="N729" s="2">
        <f t="shared" si="82"/>
        <v>1</v>
      </c>
      <c r="O729" s="2" t="str">
        <f t="shared" si="83"/>
        <v>WB-002S</v>
      </c>
    </row>
    <row r="730" spans="1:15">
      <c r="A730" t="s">
        <v>7</v>
      </c>
      <c r="B730" t="s">
        <v>350</v>
      </c>
      <c r="C730" t="s">
        <v>9</v>
      </c>
      <c r="F730" t="s">
        <v>11</v>
      </c>
      <c r="G730" t="s">
        <v>467</v>
      </c>
      <c r="I730" t="str">
        <f t="shared" si="77"/>
        <v>--DBR</v>
      </c>
      <c r="J730" t="str">
        <f t="shared" si="78"/>
        <v>WB-002SD--DBR</v>
      </c>
      <c r="K730" t="str">
        <f t="shared" si="79"/>
        <v>カラー:ダークブラウン=WB-002SD--DBR</v>
      </c>
      <c r="L730" s="2" t="str">
        <f t="shared" si="80"/>
        <v>カラー:ダークブラウン=WB-002SD--DBR</v>
      </c>
      <c r="M730" s="2" t="str">
        <f t="shared" si="81"/>
        <v>カラー ダークブラウン</v>
      </c>
      <c r="N730" s="2">
        <f t="shared" si="82"/>
        <v>0</v>
      </c>
      <c r="O730" s="2" t="str">
        <f t="shared" si="83"/>
        <v>WB-002SD</v>
      </c>
    </row>
    <row r="731" spans="1:15">
      <c r="A731" t="s">
        <v>7</v>
      </c>
      <c r="B731" t="s">
        <v>350</v>
      </c>
      <c r="C731" t="s">
        <v>9</v>
      </c>
      <c r="F731" t="s">
        <v>10</v>
      </c>
      <c r="G731" t="s">
        <v>466</v>
      </c>
      <c r="I731" t="str">
        <f t="shared" si="77"/>
        <v>--NA</v>
      </c>
      <c r="J731" t="str">
        <f t="shared" si="78"/>
        <v>WB-002SD--NA</v>
      </c>
      <c r="K731" t="str">
        <f t="shared" si="79"/>
        <v>カラー:ナチュラル=WB-002SD--NA</v>
      </c>
      <c r="L731" s="2" t="str">
        <f t="shared" si="80"/>
        <v>カラー:ダークブラウン=WB-002SD--DBR&amp;カラー:ナチュラル=WB-002SD--NA</v>
      </c>
      <c r="M731" s="2" t="str">
        <f t="shared" si="81"/>
        <v>カラー ダークブラウン ナチュラル</v>
      </c>
      <c r="N731" s="2">
        <f t="shared" si="82"/>
        <v>1</v>
      </c>
      <c r="O731" s="2" t="str">
        <f t="shared" si="83"/>
        <v>WB-002SD</v>
      </c>
    </row>
    <row r="732" spans="1:15">
      <c r="A732" t="s">
        <v>7</v>
      </c>
      <c r="B732" t="s">
        <v>351</v>
      </c>
      <c r="C732" t="s">
        <v>9</v>
      </c>
      <c r="F732" t="s">
        <v>11</v>
      </c>
      <c r="G732" t="s">
        <v>467</v>
      </c>
      <c r="I732" t="str">
        <f t="shared" si="77"/>
        <v>--DBR</v>
      </c>
      <c r="J732" t="str">
        <f t="shared" si="78"/>
        <v>WB-002D--DBR</v>
      </c>
      <c r="K732" t="str">
        <f t="shared" si="79"/>
        <v>カラー:ダークブラウン=WB-002D--DBR</v>
      </c>
      <c r="L732" s="2" t="str">
        <f t="shared" si="80"/>
        <v>カラー:ダークブラウン=WB-002D--DBR</v>
      </c>
      <c r="M732" s="2" t="str">
        <f t="shared" si="81"/>
        <v>カラー ダークブラウン</v>
      </c>
      <c r="N732" s="2">
        <f t="shared" si="82"/>
        <v>0</v>
      </c>
      <c r="O732" s="2" t="str">
        <f t="shared" si="83"/>
        <v>WB-002D</v>
      </c>
    </row>
    <row r="733" spans="1:15">
      <c r="A733" t="s">
        <v>7</v>
      </c>
      <c r="B733" t="s">
        <v>351</v>
      </c>
      <c r="C733" t="s">
        <v>9</v>
      </c>
      <c r="F733" t="s">
        <v>10</v>
      </c>
      <c r="G733" t="s">
        <v>466</v>
      </c>
      <c r="I733" t="str">
        <f t="shared" si="77"/>
        <v>--NA</v>
      </c>
      <c r="J733" t="str">
        <f t="shared" si="78"/>
        <v>WB-002D--NA</v>
      </c>
      <c r="K733" t="str">
        <f t="shared" si="79"/>
        <v>カラー:ナチュラル=WB-002D--NA</v>
      </c>
      <c r="L733" s="2" t="str">
        <f t="shared" si="80"/>
        <v>カラー:ダークブラウン=WB-002D--DBR&amp;カラー:ナチュラル=WB-002D--NA</v>
      </c>
      <c r="M733" s="2" t="str">
        <f t="shared" si="81"/>
        <v>カラー ダークブラウン ナチュラル</v>
      </c>
      <c r="N733" s="2">
        <f t="shared" si="82"/>
        <v>1</v>
      </c>
      <c r="O733" s="2" t="str">
        <f t="shared" si="83"/>
        <v>WB-002D</v>
      </c>
    </row>
    <row r="734" spans="1:15">
      <c r="A734" t="s">
        <v>7</v>
      </c>
      <c r="B734" t="s">
        <v>352</v>
      </c>
      <c r="C734" t="s">
        <v>9</v>
      </c>
      <c r="F734" t="s">
        <v>11</v>
      </c>
      <c r="G734" t="s">
        <v>542</v>
      </c>
      <c r="I734" t="str">
        <f t="shared" si="77"/>
        <v>--DB</v>
      </c>
      <c r="J734" t="str">
        <f t="shared" si="78"/>
        <v>GD-100--DB</v>
      </c>
      <c r="K734" t="str">
        <f t="shared" si="79"/>
        <v>カラー:ダークブラウン=GD-100--DB</v>
      </c>
      <c r="L734" s="2" t="str">
        <f t="shared" si="80"/>
        <v>カラー:ダークブラウン=GD-100--DB</v>
      </c>
      <c r="M734" s="2" t="str">
        <f t="shared" si="81"/>
        <v>カラー ダークブラウン</v>
      </c>
      <c r="N734" s="2">
        <f t="shared" si="82"/>
        <v>0</v>
      </c>
      <c r="O734" s="2" t="str">
        <f t="shared" si="83"/>
        <v>GD-100</v>
      </c>
    </row>
    <row r="735" spans="1:15">
      <c r="A735" t="s">
        <v>7</v>
      </c>
      <c r="B735" t="s">
        <v>352</v>
      </c>
      <c r="C735" t="s">
        <v>9</v>
      </c>
      <c r="F735" t="s">
        <v>10</v>
      </c>
      <c r="G735" t="s">
        <v>466</v>
      </c>
      <c r="I735" t="str">
        <f t="shared" si="77"/>
        <v>--NA</v>
      </c>
      <c r="J735" t="str">
        <f t="shared" si="78"/>
        <v>GD-100--NA</v>
      </c>
      <c r="K735" t="str">
        <f t="shared" si="79"/>
        <v>カラー:ナチュラル=GD-100--NA</v>
      </c>
      <c r="L735" s="2" t="str">
        <f t="shared" si="80"/>
        <v>カラー:ダークブラウン=GD-100--DB&amp;カラー:ナチュラル=GD-100--NA</v>
      </c>
      <c r="M735" s="2" t="str">
        <f t="shared" si="81"/>
        <v>カラー ダークブラウン ナチュラル</v>
      </c>
      <c r="N735" s="2">
        <f t="shared" si="82"/>
        <v>0</v>
      </c>
      <c r="O735" s="2" t="str">
        <f t="shared" si="83"/>
        <v>GD-100</v>
      </c>
    </row>
    <row r="736" spans="1:15">
      <c r="A736" t="s">
        <v>7</v>
      </c>
      <c r="B736" t="s">
        <v>352</v>
      </c>
      <c r="C736" t="s">
        <v>9</v>
      </c>
      <c r="F736" t="s">
        <v>13</v>
      </c>
      <c r="G736" t="s">
        <v>468</v>
      </c>
      <c r="I736" t="str">
        <f t="shared" si="77"/>
        <v>--WH</v>
      </c>
      <c r="J736" t="str">
        <f t="shared" si="78"/>
        <v>GD-100--WH</v>
      </c>
      <c r="K736" t="str">
        <f t="shared" si="79"/>
        <v>カラー:ホワイト=GD-100--WH</v>
      </c>
      <c r="L736" s="2" t="str">
        <f t="shared" si="80"/>
        <v>カラー:ダークブラウン=GD-100--DB&amp;カラー:ナチュラル=GD-100--NA&amp;カラー:ホワイト=GD-100--WH</v>
      </c>
      <c r="M736" s="2" t="str">
        <f t="shared" si="81"/>
        <v>カラー ダークブラウン ナチュラル ホワイト</v>
      </c>
      <c r="N736" s="2">
        <f t="shared" si="82"/>
        <v>1</v>
      </c>
      <c r="O736" s="2" t="str">
        <f t="shared" si="83"/>
        <v>GD-100</v>
      </c>
    </row>
    <row r="737" spans="1:15">
      <c r="A737" t="s">
        <v>7</v>
      </c>
      <c r="B737" t="s">
        <v>353</v>
      </c>
      <c r="C737" t="s">
        <v>9</v>
      </c>
      <c r="F737" t="s">
        <v>13</v>
      </c>
      <c r="G737" t="s">
        <v>468</v>
      </c>
      <c r="I737" t="str">
        <f t="shared" si="77"/>
        <v>--WH</v>
      </c>
      <c r="J737" t="str">
        <f t="shared" si="78"/>
        <v>MNS-04--WH</v>
      </c>
      <c r="K737" t="str">
        <f t="shared" si="79"/>
        <v>カラー:ホワイト=MNS-04--WH</v>
      </c>
      <c r="L737" s="2" t="str">
        <f t="shared" si="80"/>
        <v>カラー:ホワイト=MNS-04--WH</v>
      </c>
      <c r="M737" s="2" t="str">
        <f t="shared" si="81"/>
        <v>カラー ホワイト</v>
      </c>
      <c r="N737" s="2">
        <f t="shared" si="82"/>
        <v>0</v>
      </c>
      <c r="O737" s="2" t="str">
        <f t="shared" si="83"/>
        <v>MNS-04</v>
      </c>
    </row>
    <row r="738" spans="1:15">
      <c r="A738" t="s">
        <v>7</v>
      </c>
      <c r="B738" t="s">
        <v>353</v>
      </c>
      <c r="C738" t="s">
        <v>9</v>
      </c>
      <c r="F738" t="s">
        <v>22</v>
      </c>
      <c r="G738" t="s">
        <v>472</v>
      </c>
      <c r="I738" t="str">
        <f t="shared" si="77"/>
        <v>--BK</v>
      </c>
      <c r="J738" t="str">
        <f t="shared" si="78"/>
        <v>MNS-04--BK</v>
      </c>
      <c r="K738" t="str">
        <f t="shared" si="79"/>
        <v>カラー:ブラック=MNS-04--BK</v>
      </c>
      <c r="L738" s="2" t="str">
        <f t="shared" si="80"/>
        <v>カラー:ホワイト=MNS-04--WH&amp;カラー:ブラック=MNS-04--BK</v>
      </c>
      <c r="M738" s="2" t="str">
        <f t="shared" si="81"/>
        <v>カラー ホワイト ブラック</v>
      </c>
      <c r="N738" s="2">
        <f t="shared" si="82"/>
        <v>1</v>
      </c>
      <c r="O738" s="2" t="str">
        <f t="shared" si="83"/>
        <v>MNS-04</v>
      </c>
    </row>
    <row r="739" spans="1:15">
      <c r="A739" t="s">
        <v>7</v>
      </c>
      <c r="B739" t="s">
        <v>354</v>
      </c>
      <c r="C739" t="s">
        <v>9</v>
      </c>
      <c r="F739" t="s">
        <v>355</v>
      </c>
      <c r="G739" t="s">
        <v>485</v>
      </c>
      <c r="I739" t="str">
        <f t="shared" si="77"/>
        <v>--BR</v>
      </c>
      <c r="J739" t="str">
        <f t="shared" si="78"/>
        <v>AZ--BR</v>
      </c>
      <c r="K739" t="str">
        <f t="shared" si="79"/>
        <v>カラー:ブラウン/ブラック=AZ--BR</v>
      </c>
      <c r="L739" s="2" t="str">
        <f t="shared" si="80"/>
        <v>カラー:ブラウン/ブラック=AZ--BR</v>
      </c>
      <c r="M739" s="2" t="str">
        <f t="shared" si="81"/>
        <v>カラー ブラウン/ブラック</v>
      </c>
      <c r="N739" s="2">
        <f t="shared" si="82"/>
        <v>1</v>
      </c>
      <c r="O739" s="2" t="str">
        <f t="shared" si="83"/>
        <v>AZ</v>
      </c>
    </row>
    <row r="740" spans="1:15">
      <c r="A740" t="s">
        <v>7</v>
      </c>
      <c r="B740" t="s">
        <v>356</v>
      </c>
      <c r="C740" t="s">
        <v>9</v>
      </c>
      <c r="F740" t="s">
        <v>55</v>
      </c>
      <c r="G740" t="s">
        <v>485</v>
      </c>
      <c r="I740" t="str">
        <f t="shared" si="77"/>
        <v>--BR</v>
      </c>
      <c r="J740" t="str">
        <f t="shared" si="78"/>
        <v>FH1355--BR</v>
      </c>
      <c r="K740" t="str">
        <f t="shared" si="79"/>
        <v>カラー:ブラウン=FH1355--BR</v>
      </c>
      <c r="L740" s="2" t="str">
        <f t="shared" si="80"/>
        <v>カラー:ブラウン=FH1355--BR</v>
      </c>
      <c r="M740" s="2" t="str">
        <f t="shared" si="81"/>
        <v>カラー ブラウン</v>
      </c>
      <c r="N740" s="2">
        <f t="shared" si="82"/>
        <v>1</v>
      </c>
      <c r="O740" s="2" t="str">
        <f t="shared" si="83"/>
        <v>FH1355</v>
      </c>
    </row>
    <row r="741" spans="1:15">
      <c r="A741" t="s">
        <v>7</v>
      </c>
      <c r="B741" t="s">
        <v>357</v>
      </c>
      <c r="C741" t="s">
        <v>9</v>
      </c>
      <c r="F741" t="s">
        <v>10</v>
      </c>
      <c r="G741" t="s">
        <v>466</v>
      </c>
      <c r="I741" t="str">
        <f t="shared" si="77"/>
        <v>--NA</v>
      </c>
      <c r="J741" t="str">
        <f t="shared" si="78"/>
        <v>WB-001S--NA</v>
      </c>
      <c r="K741" t="str">
        <f t="shared" si="79"/>
        <v>カラー:ナチュラル=WB-001S--NA</v>
      </c>
      <c r="L741" s="2" t="str">
        <f t="shared" si="80"/>
        <v>カラー:ナチュラル=WB-001S--NA</v>
      </c>
      <c r="M741" s="2" t="str">
        <f t="shared" si="81"/>
        <v>カラー ナチュラル</v>
      </c>
      <c r="N741" s="2">
        <f t="shared" si="82"/>
        <v>0</v>
      </c>
      <c r="O741" s="2" t="str">
        <f t="shared" si="83"/>
        <v>WB-001S</v>
      </c>
    </row>
    <row r="742" spans="1:15">
      <c r="A742" t="s">
        <v>7</v>
      </c>
      <c r="B742" t="s">
        <v>357</v>
      </c>
      <c r="C742" t="s">
        <v>9</v>
      </c>
      <c r="F742" t="s">
        <v>11</v>
      </c>
      <c r="G742" t="s">
        <v>542</v>
      </c>
      <c r="I742" t="str">
        <f t="shared" si="77"/>
        <v>--DB</v>
      </c>
      <c r="J742" t="str">
        <f t="shared" si="78"/>
        <v>WB-001S--DB</v>
      </c>
      <c r="K742" t="str">
        <f t="shared" si="79"/>
        <v>カラー:ダークブラウン=WB-001S--DB</v>
      </c>
      <c r="L742" s="2" t="str">
        <f t="shared" si="80"/>
        <v>カラー:ナチュラル=WB-001S--NA&amp;カラー:ダークブラウン=WB-001S--DB</v>
      </c>
      <c r="M742" s="2" t="str">
        <f t="shared" si="81"/>
        <v>カラー ナチュラル ダークブラウン</v>
      </c>
      <c r="N742" s="2">
        <f t="shared" si="82"/>
        <v>1</v>
      </c>
      <c r="O742" s="2" t="str">
        <f t="shared" si="83"/>
        <v>WB-001S</v>
      </c>
    </row>
    <row r="743" spans="1:15">
      <c r="A743" t="s">
        <v>7</v>
      </c>
      <c r="B743" t="s">
        <v>358</v>
      </c>
      <c r="C743" t="s">
        <v>9</v>
      </c>
      <c r="F743" t="s">
        <v>10</v>
      </c>
      <c r="G743" t="s">
        <v>466</v>
      </c>
      <c r="I743" t="str">
        <f t="shared" si="77"/>
        <v>--NA</v>
      </c>
      <c r="J743" t="str">
        <f t="shared" si="78"/>
        <v>WB-001SD--NA</v>
      </c>
      <c r="K743" t="str">
        <f t="shared" si="79"/>
        <v>カラー:ナチュラル=WB-001SD--NA</v>
      </c>
      <c r="L743" s="2" t="str">
        <f t="shared" si="80"/>
        <v>カラー:ナチュラル=WB-001SD--NA</v>
      </c>
      <c r="M743" s="2" t="str">
        <f t="shared" si="81"/>
        <v>カラー ナチュラル</v>
      </c>
      <c r="N743" s="2">
        <f t="shared" si="82"/>
        <v>0</v>
      </c>
      <c r="O743" s="2" t="str">
        <f t="shared" si="83"/>
        <v>WB-001SD</v>
      </c>
    </row>
    <row r="744" spans="1:15">
      <c r="A744" t="s">
        <v>7</v>
      </c>
      <c r="B744" t="s">
        <v>358</v>
      </c>
      <c r="C744" t="s">
        <v>9</v>
      </c>
      <c r="F744" t="s">
        <v>11</v>
      </c>
      <c r="G744" t="s">
        <v>542</v>
      </c>
      <c r="I744" t="str">
        <f t="shared" si="77"/>
        <v>--DB</v>
      </c>
      <c r="J744" t="str">
        <f t="shared" si="78"/>
        <v>WB-001SD--DB</v>
      </c>
      <c r="K744" t="str">
        <f t="shared" si="79"/>
        <v>カラー:ダークブラウン=WB-001SD--DB</v>
      </c>
      <c r="L744" s="2" t="str">
        <f t="shared" si="80"/>
        <v>カラー:ナチュラル=WB-001SD--NA&amp;カラー:ダークブラウン=WB-001SD--DB</v>
      </c>
      <c r="M744" s="2" t="str">
        <f t="shared" si="81"/>
        <v>カラー ナチュラル ダークブラウン</v>
      </c>
      <c r="N744" s="2">
        <f t="shared" si="82"/>
        <v>1</v>
      </c>
      <c r="O744" s="2" t="str">
        <f t="shared" si="83"/>
        <v>WB-001SD</v>
      </c>
    </row>
    <row r="745" spans="1:15">
      <c r="A745" t="s">
        <v>7</v>
      </c>
      <c r="B745" t="s">
        <v>359</v>
      </c>
      <c r="C745" t="s">
        <v>9</v>
      </c>
      <c r="F745" t="s">
        <v>10</v>
      </c>
      <c r="G745" t="s">
        <v>466</v>
      </c>
      <c r="I745" t="str">
        <f t="shared" si="77"/>
        <v>--NA</v>
      </c>
      <c r="J745" t="str">
        <f t="shared" si="78"/>
        <v>WB-001D--NA</v>
      </c>
      <c r="K745" t="str">
        <f t="shared" si="79"/>
        <v>カラー:ナチュラル=WB-001D--NA</v>
      </c>
      <c r="L745" s="2" t="str">
        <f t="shared" si="80"/>
        <v>カラー:ナチュラル=WB-001D--NA</v>
      </c>
      <c r="M745" s="2" t="str">
        <f t="shared" si="81"/>
        <v>カラー ナチュラル</v>
      </c>
      <c r="N745" s="2">
        <f t="shared" si="82"/>
        <v>0</v>
      </c>
      <c r="O745" s="2" t="str">
        <f t="shared" si="83"/>
        <v>WB-001D</v>
      </c>
    </row>
    <row r="746" spans="1:15">
      <c r="A746" t="s">
        <v>7</v>
      </c>
      <c r="B746" t="s">
        <v>359</v>
      </c>
      <c r="C746" t="s">
        <v>9</v>
      </c>
      <c r="F746" t="s">
        <v>11</v>
      </c>
      <c r="G746" t="s">
        <v>542</v>
      </c>
      <c r="I746" t="str">
        <f t="shared" si="77"/>
        <v>--DB</v>
      </c>
      <c r="J746" t="str">
        <f t="shared" si="78"/>
        <v>WB-001D--DB</v>
      </c>
      <c r="K746" t="str">
        <f t="shared" si="79"/>
        <v>カラー:ダークブラウン=WB-001D--DB</v>
      </c>
      <c r="L746" s="2" t="str">
        <f t="shared" si="80"/>
        <v>カラー:ナチュラル=WB-001D--NA&amp;カラー:ダークブラウン=WB-001D--DB</v>
      </c>
      <c r="M746" s="2" t="str">
        <f t="shared" si="81"/>
        <v>カラー ナチュラル ダークブラウン</v>
      </c>
      <c r="N746" s="2">
        <f t="shared" si="82"/>
        <v>1</v>
      </c>
      <c r="O746" s="2" t="str">
        <f t="shared" si="83"/>
        <v>WB-001D</v>
      </c>
    </row>
    <row r="747" spans="1:15">
      <c r="A747" t="s">
        <v>7</v>
      </c>
      <c r="B747" t="s">
        <v>360</v>
      </c>
      <c r="C747" t="s">
        <v>9</v>
      </c>
      <c r="F747" t="s">
        <v>22</v>
      </c>
      <c r="G747" t="s">
        <v>472</v>
      </c>
      <c r="I747" t="str">
        <f t="shared" si="77"/>
        <v>--BK</v>
      </c>
      <c r="J747" t="str">
        <f t="shared" si="78"/>
        <v>WB-003S--BK</v>
      </c>
      <c r="K747" t="str">
        <f t="shared" si="79"/>
        <v>カラー:ブラック=WB-003S--BK</v>
      </c>
      <c r="L747" s="2" t="str">
        <f t="shared" si="80"/>
        <v>カラー:ブラック=WB-003S--BK</v>
      </c>
      <c r="M747" s="2" t="str">
        <f t="shared" si="81"/>
        <v>カラー ブラック</v>
      </c>
      <c r="N747" s="2">
        <f t="shared" si="82"/>
        <v>0</v>
      </c>
      <c r="O747" s="2" t="str">
        <f t="shared" si="83"/>
        <v>WB-003S</v>
      </c>
    </row>
    <row r="748" spans="1:15">
      <c r="A748" t="s">
        <v>7</v>
      </c>
      <c r="B748" t="s">
        <v>360</v>
      </c>
      <c r="C748" t="s">
        <v>9</v>
      </c>
      <c r="F748" t="s">
        <v>13</v>
      </c>
      <c r="G748" t="s">
        <v>468</v>
      </c>
      <c r="I748" t="str">
        <f t="shared" si="77"/>
        <v>--WH</v>
      </c>
      <c r="J748" t="str">
        <f t="shared" si="78"/>
        <v>WB-003S--WH</v>
      </c>
      <c r="K748" t="str">
        <f t="shared" si="79"/>
        <v>カラー:ホワイト=WB-003S--WH</v>
      </c>
      <c r="L748" s="2" t="str">
        <f t="shared" si="80"/>
        <v>カラー:ブラック=WB-003S--BK&amp;カラー:ホワイト=WB-003S--WH</v>
      </c>
      <c r="M748" s="2" t="str">
        <f t="shared" si="81"/>
        <v>カラー ブラック ホワイト</v>
      </c>
      <c r="N748" s="2">
        <f t="shared" si="82"/>
        <v>1</v>
      </c>
      <c r="O748" s="2" t="str">
        <f t="shared" si="83"/>
        <v>WB-003S</v>
      </c>
    </row>
    <row r="749" spans="1:15">
      <c r="A749" t="s">
        <v>7</v>
      </c>
      <c r="B749" t="s">
        <v>361</v>
      </c>
      <c r="C749" t="s">
        <v>9</v>
      </c>
      <c r="F749" t="s">
        <v>22</v>
      </c>
      <c r="G749" t="s">
        <v>472</v>
      </c>
      <c r="I749" t="str">
        <f t="shared" si="77"/>
        <v>--BK</v>
      </c>
      <c r="J749" t="str">
        <f t="shared" si="78"/>
        <v>WB-003SD--BK</v>
      </c>
      <c r="K749" t="str">
        <f t="shared" si="79"/>
        <v>カラー:ブラック=WB-003SD--BK</v>
      </c>
      <c r="L749" s="2" t="str">
        <f t="shared" si="80"/>
        <v>カラー:ブラック=WB-003SD--BK</v>
      </c>
      <c r="M749" s="2" t="str">
        <f t="shared" si="81"/>
        <v>カラー ブラック</v>
      </c>
      <c r="N749" s="2">
        <f t="shared" si="82"/>
        <v>0</v>
      </c>
      <c r="O749" s="2" t="str">
        <f t="shared" si="83"/>
        <v>WB-003SD</v>
      </c>
    </row>
    <row r="750" spans="1:15">
      <c r="A750" t="s">
        <v>7</v>
      </c>
      <c r="B750" t="s">
        <v>361</v>
      </c>
      <c r="C750" t="s">
        <v>9</v>
      </c>
      <c r="F750" t="s">
        <v>13</v>
      </c>
      <c r="G750" t="s">
        <v>468</v>
      </c>
      <c r="I750" t="str">
        <f t="shared" si="77"/>
        <v>--WH</v>
      </c>
      <c r="J750" t="str">
        <f t="shared" si="78"/>
        <v>WB-003SD--WH</v>
      </c>
      <c r="K750" t="str">
        <f t="shared" si="79"/>
        <v>カラー:ホワイト=WB-003SD--WH</v>
      </c>
      <c r="L750" s="2" t="str">
        <f t="shared" si="80"/>
        <v>カラー:ブラック=WB-003SD--BK&amp;カラー:ホワイト=WB-003SD--WH</v>
      </c>
      <c r="M750" s="2" t="str">
        <f t="shared" si="81"/>
        <v>カラー ブラック ホワイト</v>
      </c>
      <c r="N750" s="2">
        <f t="shared" si="82"/>
        <v>1</v>
      </c>
      <c r="O750" s="2" t="str">
        <f t="shared" si="83"/>
        <v>WB-003SD</v>
      </c>
    </row>
    <row r="751" spans="1:15">
      <c r="A751" t="s">
        <v>7</v>
      </c>
      <c r="B751" t="s">
        <v>362</v>
      </c>
      <c r="C751" t="s">
        <v>9</v>
      </c>
      <c r="F751" t="s">
        <v>22</v>
      </c>
      <c r="G751" t="s">
        <v>472</v>
      </c>
      <c r="I751" t="str">
        <f t="shared" si="77"/>
        <v>--BK</v>
      </c>
      <c r="J751" t="str">
        <f t="shared" si="78"/>
        <v>WB-003D--BK</v>
      </c>
      <c r="K751" t="str">
        <f t="shared" si="79"/>
        <v>カラー:ブラック=WB-003D--BK</v>
      </c>
      <c r="L751" s="2" t="str">
        <f t="shared" si="80"/>
        <v>カラー:ブラック=WB-003D--BK</v>
      </c>
      <c r="M751" s="2" t="str">
        <f t="shared" si="81"/>
        <v>カラー ブラック</v>
      </c>
      <c r="N751" s="2">
        <f t="shared" si="82"/>
        <v>0</v>
      </c>
      <c r="O751" s="2" t="str">
        <f t="shared" si="83"/>
        <v>WB-003D</v>
      </c>
    </row>
    <row r="752" spans="1:15">
      <c r="A752" t="s">
        <v>7</v>
      </c>
      <c r="B752" t="s">
        <v>362</v>
      </c>
      <c r="C752" t="s">
        <v>9</v>
      </c>
      <c r="F752" t="s">
        <v>13</v>
      </c>
      <c r="G752" t="s">
        <v>468</v>
      </c>
      <c r="I752" t="str">
        <f t="shared" si="77"/>
        <v>--WH</v>
      </c>
      <c r="J752" t="str">
        <f t="shared" si="78"/>
        <v>WB-003D--WH</v>
      </c>
      <c r="K752" t="str">
        <f t="shared" si="79"/>
        <v>カラー:ホワイト=WB-003D--WH</v>
      </c>
      <c r="L752" s="2" t="str">
        <f t="shared" si="80"/>
        <v>カラー:ブラック=WB-003D--BK&amp;カラー:ホワイト=WB-003D--WH</v>
      </c>
      <c r="M752" s="2" t="str">
        <f t="shared" si="81"/>
        <v>カラー ブラック ホワイト</v>
      </c>
      <c r="N752" s="2">
        <f t="shared" si="82"/>
        <v>1</v>
      </c>
      <c r="O752" s="2" t="str">
        <f t="shared" si="83"/>
        <v>WB-003D</v>
      </c>
    </row>
    <row r="753" spans="1:15">
      <c r="A753" t="s">
        <v>7</v>
      </c>
      <c r="B753" t="s">
        <v>363</v>
      </c>
      <c r="C753" t="s">
        <v>9</v>
      </c>
      <c r="F753" t="s">
        <v>31</v>
      </c>
      <c r="G753" t="s">
        <v>473</v>
      </c>
      <c r="I753" t="str">
        <f t="shared" si="77"/>
        <v>--TU</v>
      </c>
      <c r="J753" t="str">
        <f t="shared" si="78"/>
        <v>CLR-485M--TU</v>
      </c>
      <c r="K753" t="str">
        <f t="shared" si="79"/>
        <v>カラー:【通常販売分】=CLR-485M--TU</v>
      </c>
      <c r="L753" s="2" t="str">
        <f t="shared" si="80"/>
        <v>カラー:【通常販売分】=CLR-485M--TU</v>
      </c>
      <c r="M753" s="2" t="str">
        <f t="shared" si="81"/>
        <v>カラー 【通常販売分】</v>
      </c>
      <c r="N753" s="2">
        <f t="shared" si="82"/>
        <v>1</v>
      </c>
      <c r="O753" s="2" t="str">
        <f t="shared" si="83"/>
        <v>CLR-485M</v>
      </c>
    </row>
    <row r="754" spans="1:15">
      <c r="A754" t="s">
        <v>7</v>
      </c>
      <c r="B754" t="s">
        <v>364</v>
      </c>
      <c r="C754" t="s">
        <v>9</v>
      </c>
      <c r="F754" t="s">
        <v>31</v>
      </c>
      <c r="G754" t="s">
        <v>473</v>
      </c>
      <c r="I754" t="str">
        <f t="shared" si="77"/>
        <v>--TU</v>
      </c>
      <c r="J754" t="str">
        <f t="shared" si="78"/>
        <v>CLR-900M--TU</v>
      </c>
      <c r="K754" t="str">
        <f t="shared" si="79"/>
        <v>カラー:【通常販売分】=CLR-900M--TU</v>
      </c>
      <c r="L754" s="2" t="str">
        <f t="shared" si="80"/>
        <v>カラー:【通常販売分】=CLR-900M--TU</v>
      </c>
      <c r="M754" s="2" t="str">
        <f t="shared" si="81"/>
        <v>カラー 【通常販売分】</v>
      </c>
      <c r="N754" s="2">
        <f t="shared" si="82"/>
        <v>1</v>
      </c>
      <c r="O754" s="2" t="str">
        <f t="shared" si="83"/>
        <v>CLR-900M</v>
      </c>
    </row>
    <row r="755" spans="1:15">
      <c r="A755" t="s">
        <v>7</v>
      </c>
      <c r="B755" t="s">
        <v>365</v>
      </c>
      <c r="C755" t="s">
        <v>9</v>
      </c>
      <c r="F755" t="s">
        <v>81</v>
      </c>
      <c r="G755" t="s">
        <v>487</v>
      </c>
      <c r="I755" t="str">
        <f t="shared" si="77"/>
        <v>--BL</v>
      </c>
      <c r="J755" t="str">
        <f t="shared" si="78"/>
        <v>CMI-9090H--BL</v>
      </c>
      <c r="K755" t="str">
        <f t="shared" si="79"/>
        <v>カラー:ブルー=CMI-9090H--BL</v>
      </c>
      <c r="L755" s="2" t="str">
        <f t="shared" si="80"/>
        <v>カラー:ブルー=CMI-9090H--BL</v>
      </c>
      <c r="M755" s="2" t="str">
        <f t="shared" si="81"/>
        <v>カラー ブルー</v>
      </c>
      <c r="N755" s="2">
        <f t="shared" si="82"/>
        <v>0</v>
      </c>
      <c r="O755" s="2" t="str">
        <f t="shared" si="83"/>
        <v>CMI-9090H</v>
      </c>
    </row>
    <row r="756" spans="1:15">
      <c r="A756" t="s">
        <v>7</v>
      </c>
      <c r="B756" t="s">
        <v>365</v>
      </c>
      <c r="C756" t="s">
        <v>9</v>
      </c>
      <c r="F756" t="s">
        <v>82</v>
      </c>
      <c r="G756" t="s">
        <v>498</v>
      </c>
      <c r="I756" t="str">
        <f t="shared" si="77"/>
        <v>--PI</v>
      </c>
      <c r="J756" t="str">
        <f t="shared" si="78"/>
        <v>CMI-9090H--PI</v>
      </c>
      <c r="K756" t="str">
        <f t="shared" si="79"/>
        <v>カラー:ピンク=CMI-9090H--PI</v>
      </c>
      <c r="L756" s="2" t="str">
        <f t="shared" si="80"/>
        <v>カラー:ブルー=CMI-9090H--BL&amp;カラー:ピンク=CMI-9090H--PI</v>
      </c>
      <c r="M756" s="2" t="str">
        <f t="shared" si="81"/>
        <v>カラー ブルー ピンク</v>
      </c>
      <c r="N756" s="2">
        <f t="shared" si="82"/>
        <v>0</v>
      </c>
      <c r="O756" s="2" t="str">
        <f t="shared" si="83"/>
        <v>CMI-9090H</v>
      </c>
    </row>
    <row r="757" spans="1:15">
      <c r="A757" t="s">
        <v>7</v>
      </c>
      <c r="B757" t="s">
        <v>365</v>
      </c>
      <c r="C757" t="s">
        <v>9</v>
      </c>
      <c r="F757" t="s">
        <v>11</v>
      </c>
      <c r="G757" t="s">
        <v>542</v>
      </c>
      <c r="I757" t="str">
        <f t="shared" si="77"/>
        <v>--DB</v>
      </c>
      <c r="J757" t="str">
        <f t="shared" si="78"/>
        <v>CMI-9090H--DB</v>
      </c>
      <c r="K757" t="str">
        <f t="shared" si="79"/>
        <v>カラー:ダークブラウン=CMI-9090H--DB</v>
      </c>
      <c r="L757" s="2" t="str">
        <f t="shared" si="80"/>
        <v>カラー:ブルー=CMI-9090H--BL&amp;カラー:ピンク=CMI-9090H--PI&amp;カラー:ダークブラウン=CMI-9090H--DB</v>
      </c>
      <c r="M757" s="2" t="str">
        <f t="shared" si="81"/>
        <v>カラー ブルー ピンク ダークブラウン</v>
      </c>
      <c r="N757" s="2">
        <f t="shared" si="82"/>
        <v>0</v>
      </c>
      <c r="O757" s="2" t="str">
        <f t="shared" si="83"/>
        <v>CMI-9090H</v>
      </c>
    </row>
    <row r="758" spans="1:15">
      <c r="A758" t="s">
        <v>7</v>
      </c>
      <c r="B758" t="s">
        <v>365</v>
      </c>
      <c r="C758" t="s">
        <v>9</v>
      </c>
      <c r="F758" t="s">
        <v>10</v>
      </c>
      <c r="G758" t="s">
        <v>466</v>
      </c>
      <c r="I758" t="str">
        <f t="shared" si="77"/>
        <v>--NA</v>
      </c>
      <c r="J758" t="str">
        <f t="shared" si="78"/>
        <v>CMI-9090H--NA</v>
      </c>
      <c r="K758" t="str">
        <f t="shared" si="79"/>
        <v>カラー:ナチュラル=CMI-9090H--NA</v>
      </c>
      <c r="L758" s="2" t="str">
        <f t="shared" si="80"/>
        <v>カラー:ブルー=CMI-9090H--BL&amp;カラー:ピンク=CMI-9090H--PI&amp;カラー:ダークブラウン=CMI-9090H--DB&amp;カラー:ナチュラル=CMI-9090H--NA</v>
      </c>
      <c r="M758" s="2" t="str">
        <f t="shared" si="81"/>
        <v>カラー ブルー ピンク ダークブラウン ナチュラル</v>
      </c>
      <c r="N758" s="2">
        <f t="shared" si="82"/>
        <v>0</v>
      </c>
      <c r="O758" s="2" t="str">
        <f t="shared" si="83"/>
        <v>CMI-9090H</v>
      </c>
    </row>
    <row r="759" spans="1:15">
      <c r="A759" t="s">
        <v>7</v>
      </c>
      <c r="B759" t="s">
        <v>365</v>
      </c>
      <c r="C759" t="s">
        <v>9</v>
      </c>
      <c r="F759" t="s">
        <v>87</v>
      </c>
      <c r="G759" t="s">
        <v>524</v>
      </c>
      <c r="I759" t="str">
        <f t="shared" si="77"/>
        <v>--GE</v>
      </c>
      <c r="J759" t="str">
        <f t="shared" si="78"/>
        <v>CMI-9090H--GE</v>
      </c>
      <c r="K759" t="str">
        <f t="shared" si="79"/>
        <v>カラー:グリーン=CMI-9090H--GE</v>
      </c>
      <c r="L759" s="2" t="str">
        <f t="shared" si="80"/>
        <v>カラー:ブルー=CMI-9090H--BL&amp;カラー:ピンク=CMI-9090H--PI&amp;カラー:ダークブラウン=CMI-9090H--DB&amp;カラー:ナチュラル=CMI-9090H--NA&amp;カラー:グリーン=CMI-9090H--GE</v>
      </c>
      <c r="M759" s="2" t="str">
        <f t="shared" si="81"/>
        <v>カラー ブルー ピンク ダークブラウン ナチュラル グリーン</v>
      </c>
      <c r="N759" s="2">
        <f t="shared" si="82"/>
        <v>0</v>
      </c>
      <c r="O759" s="2" t="str">
        <f t="shared" si="83"/>
        <v>CMI-9090H</v>
      </c>
    </row>
    <row r="760" spans="1:15">
      <c r="A760" t="s">
        <v>7</v>
      </c>
      <c r="B760" t="s">
        <v>365</v>
      </c>
      <c r="C760" t="s">
        <v>9</v>
      </c>
      <c r="F760" t="s">
        <v>366</v>
      </c>
      <c r="G760" t="s">
        <v>499</v>
      </c>
      <c r="I760" t="str">
        <f t="shared" si="77"/>
        <v>--WH/RD</v>
      </c>
      <c r="J760" t="str">
        <f t="shared" si="78"/>
        <v>CMI-9090H--WH/RD</v>
      </c>
      <c r="K760" t="str">
        <f t="shared" si="79"/>
        <v>カラー:ホワイト＆レッド=CMI-9090H--WH/RD</v>
      </c>
      <c r="L760" s="2" t="str">
        <f t="shared" si="80"/>
        <v>カラー:ブルー=CMI-9090H--BL&amp;カラー:ピンク=CMI-9090H--PI&amp;カラー:ダークブラウン=CMI-9090H--DB&amp;カラー:ナチュラル=CMI-9090H--NA&amp;カラー:グリーン=CMI-9090H--GE&amp;カラー:ホワイト＆レッド=CMI-9090H--WH/RD</v>
      </c>
      <c r="M760" s="2" t="str">
        <f t="shared" si="81"/>
        <v>カラー ブルー ピンク ダークブラウン ナチュラル グリーン ホワイト＆レッド</v>
      </c>
      <c r="N760" s="2">
        <f t="shared" si="82"/>
        <v>1</v>
      </c>
      <c r="O760" s="2" t="str">
        <f t="shared" si="83"/>
        <v>CMI-9090H</v>
      </c>
    </row>
    <row r="761" spans="1:15">
      <c r="A761" t="s">
        <v>7</v>
      </c>
      <c r="B761" t="s">
        <v>367</v>
      </c>
      <c r="C761" t="s">
        <v>9</v>
      </c>
      <c r="F761" t="s">
        <v>11</v>
      </c>
      <c r="G761" t="s">
        <v>467</v>
      </c>
      <c r="I761" t="str">
        <f t="shared" si="77"/>
        <v>--DBR</v>
      </c>
      <c r="J761" t="str">
        <f t="shared" si="78"/>
        <v>NMGN-96--DBR</v>
      </c>
      <c r="K761" t="str">
        <f t="shared" si="79"/>
        <v>カラー:ダークブラウン=NMGN-96--DBR</v>
      </c>
      <c r="L761" s="2" t="str">
        <f t="shared" si="80"/>
        <v>カラー:ダークブラウン=NMGN-96--DBR</v>
      </c>
      <c r="M761" s="2" t="str">
        <f t="shared" si="81"/>
        <v>カラー ダークブラウン</v>
      </c>
      <c r="N761" s="2">
        <f t="shared" si="82"/>
        <v>0</v>
      </c>
      <c r="O761" s="2" t="str">
        <f t="shared" si="83"/>
        <v>NMGN-96</v>
      </c>
    </row>
    <row r="762" spans="1:15">
      <c r="A762" t="s">
        <v>7</v>
      </c>
      <c r="B762" t="s">
        <v>367</v>
      </c>
      <c r="C762" t="s">
        <v>9</v>
      </c>
      <c r="F762" t="s">
        <v>10</v>
      </c>
      <c r="G762" t="s">
        <v>466</v>
      </c>
      <c r="I762" t="str">
        <f t="shared" si="77"/>
        <v>--NA</v>
      </c>
      <c r="J762" t="str">
        <f t="shared" si="78"/>
        <v>NMGN-96--NA</v>
      </c>
      <c r="K762" t="str">
        <f t="shared" si="79"/>
        <v>カラー:ナチュラル=NMGN-96--NA</v>
      </c>
      <c r="L762" s="2" t="str">
        <f t="shared" si="80"/>
        <v>カラー:ダークブラウン=NMGN-96--DBR&amp;カラー:ナチュラル=NMGN-96--NA</v>
      </c>
      <c r="M762" s="2" t="str">
        <f t="shared" si="81"/>
        <v>カラー ダークブラウン ナチュラル</v>
      </c>
      <c r="N762" s="2">
        <f t="shared" si="82"/>
        <v>0</v>
      </c>
      <c r="O762" s="2" t="str">
        <f t="shared" si="83"/>
        <v>NMGN-96</v>
      </c>
    </row>
    <row r="763" spans="1:15">
      <c r="A763" t="s">
        <v>7</v>
      </c>
      <c r="B763" t="s">
        <v>367</v>
      </c>
      <c r="C763" t="s">
        <v>9</v>
      </c>
      <c r="F763" t="s">
        <v>13</v>
      </c>
      <c r="G763" t="s">
        <v>468</v>
      </c>
      <c r="I763" t="str">
        <f t="shared" si="77"/>
        <v>--WH</v>
      </c>
      <c r="J763" t="str">
        <f t="shared" si="78"/>
        <v>NMGN-96--WH</v>
      </c>
      <c r="K763" t="str">
        <f t="shared" si="79"/>
        <v>カラー:ホワイト=NMGN-96--WH</v>
      </c>
      <c r="L763" s="2" t="str">
        <f t="shared" si="80"/>
        <v>カラー:ダークブラウン=NMGN-96--DBR&amp;カラー:ナチュラル=NMGN-96--NA&amp;カラー:ホワイト=NMGN-96--WH</v>
      </c>
      <c r="M763" s="2" t="str">
        <f t="shared" si="81"/>
        <v>カラー ダークブラウン ナチュラル ホワイト</v>
      </c>
      <c r="N763" s="2">
        <f t="shared" si="82"/>
        <v>1</v>
      </c>
      <c r="O763" s="2" t="str">
        <f t="shared" si="83"/>
        <v>NMGN-96</v>
      </c>
    </row>
    <row r="764" spans="1:15">
      <c r="A764" t="s">
        <v>7</v>
      </c>
      <c r="B764" t="s">
        <v>368</v>
      </c>
      <c r="C764" t="s">
        <v>9</v>
      </c>
      <c r="F764" t="s">
        <v>369</v>
      </c>
      <c r="G764" t="s">
        <v>473</v>
      </c>
      <c r="I764" t="str">
        <f t="shared" si="77"/>
        <v>--TU</v>
      </c>
      <c r="J764" t="str">
        <f t="shared" si="78"/>
        <v>OOGATA-SORYO--TU</v>
      </c>
      <c r="K764" t="str">
        <f t="shared" si="79"/>
        <v>カラー:大型商品の別途送料分=OOGATA-SORYO--TU</v>
      </c>
      <c r="L764" s="2" t="str">
        <f t="shared" si="80"/>
        <v>カラー:大型商品の別途送料分=OOGATA-SORYO--TU</v>
      </c>
      <c r="M764" s="2" t="str">
        <f t="shared" si="81"/>
        <v>カラー 大型商品の別途送料分</v>
      </c>
      <c r="N764" s="2">
        <f t="shared" si="82"/>
        <v>1</v>
      </c>
      <c r="O764" s="2" t="str">
        <f t="shared" si="83"/>
        <v>OOGATA-SORYO</v>
      </c>
    </row>
    <row r="765" spans="1:15">
      <c r="A765" t="s">
        <v>7</v>
      </c>
      <c r="B765" t="s">
        <v>370</v>
      </c>
      <c r="C765" t="s">
        <v>9</v>
      </c>
      <c r="F765" t="s">
        <v>11</v>
      </c>
      <c r="G765" t="s">
        <v>542</v>
      </c>
      <c r="I765" t="str">
        <f t="shared" si="77"/>
        <v>--DB</v>
      </c>
      <c r="J765" t="str">
        <f t="shared" si="78"/>
        <v>AKW54--DB</v>
      </c>
      <c r="K765" t="str">
        <f t="shared" si="79"/>
        <v>カラー:ダークブラウン=AKW54--DB</v>
      </c>
      <c r="L765" s="2" t="str">
        <f t="shared" si="80"/>
        <v>カラー:ダークブラウン=AKW54--DB</v>
      </c>
      <c r="M765" s="2" t="str">
        <f t="shared" si="81"/>
        <v>カラー ダークブラウン</v>
      </c>
      <c r="N765" s="2">
        <f t="shared" si="82"/>
        <v>0</v>
      </c>
      <c r="O765" s="2" t="str">
        <f t="shared" si="83"/>
        <v>AKW54</v>
      </c>
    </row>
    <row r="766" spans="1:15">
      <c r="A766" t="s">
        <v>7</v>
      </c>
      <c r="B766" t="s">
        <v>370</v>
      </c>
      <c r="C766" t="s">
        <v>9</v>
      </c>
      <c r="F766" t="s">
        <v>13</v>
      </c>
      <c r="G766" t="s">
        <v>468</v>
      </c>
      <c r="I766" t="str">
        <f t="shared" si="77"/>
        <v>--WH</v>
      </c>
      <c r="J766" t="str">
        <f t="shared" si="78"/>
        <v>AKW54--WH</v>
      </c>
      <c r="K766" t="str">
        <f t="shared" si="79"/>
        <v>カラー:ホワイト=AKW54--WH</v>
      </c>
      <c r="L766" s="2" t="str">
        <f t="shared" si="80"/>
        <v>カラー:ダークブラウン=AKW54--DB&amp;カラー:ホワイト=AKW54--WH</v>
      </c>
      <c r="M766" s="2" t="str">
        <f t="shared" si="81"/>
        <v>カラー ダークブラウン ホワイト</v>
      </c>
      <c r="N766" s="2">
        <f t="shared" si="82"/>
        <v>0</v>
      </c>
      <c r="O766" s="2" t="str">
        <f t="shared" si="83"/>
        <v>AKW54</v>
      </c>
    </row>
    <row r="767" spans="1:15">
      <c r="A767" t="s">
        <v>7</v>
      </c>
      <c r="B767" t="s">
        <v>370</v>
      </c>
      <c r="C767" t="s">
        <v>9</v>
      </c>
      <c r="F767" t="s">
        <v>371</v>
      </c>
      <c r="G767" t="s">
        <v>470</v>
      </c>
      <c r="I767" t="str">
        <f t="shared" si="77"/>
        <v>--WH</v>
      </c>
      <c r="J767" t="str">
        <f t="shared" si="78"/>
        <v>AKW54--WH</v>
      </c>
      <c r="K767" t="str">
        <f t="shared" si="79"/>
        <v>カラー:ホワイト（7月末）=AKW54--WH</v>
      </c>
      <c r="L767" s="2" t="str">
        <f t="shared" si="80"/>
        <v>カラー:ダークブラウン=AKW54--DB&amp;カラー:ホワイト=AKW54--WH&amp;カラー:ホワイト（7月末）=AKW54--WH</v>
      </c>
      <c r="M767" s="2" t="str">
        <f t="shared" si="81"/>
        <v>カラー ダークブラウン ホワイト ホワイト（7月末）</v>
      </c>
      <c r="N767" s="2">
        <f t="shared" si="82"/>
        <v>1</v>
      </c>
      <c r="O767" s="2" t="str">
        <f t="shared" si="83"/>
        <v>AKW54</v>
      </c>
    </row>
    <row r="768" spans="1:15">
      <c r="A768" t="s">
        <v>7</v>
      </c>
      <c r="B768" t="s">
        <v>372</v>
      </c>
      <c r="C768" t="s">
        <v>9</v>
      </c>
      <c r="F768" t="s">
        <v>11</v>
      </c>
      <c r="G768" t="s">
        <v>542</v>
      </c>
      <c r="I768" t="str">
        <f t="shared" si="77"/>
        <v>--DB</v>
      </c>
      <c r="J768" t="str">
        <f t="shared" si="78"/>
        <v>AKW80--DB</v>
      </c>
      <c r="K768" t="str">
        <f t="shared" si="79"/>
        <v>カラー:ダークブラウン=AKW80--DB</v>
      </c>
      <c r="L768" s="2" t="str">
        <f t="shared" si="80"/>
        <v>カラー:ダークブラウン=AKW80--DB</v>
      </c>
      <c r="M768" s="2" t="str">
        <f t="shared" si="81"/>
        <v>カラー ダークブラウン</v>
      </c>
      <c r="N768" s="2">
        <f t="shared" si="82"/>
        <v>0</v>
      </c>
      <c r="O768" s="2" t="str">
        <f t="shared" si="83"/>
        <v>AKW80</v>
      </c>
    </row>
    <row r="769" spans="1:15">
      <c r="A769" t="s">
        <v>7</v>
      </c>
      <c r="B769" t="s">
        <v>372</v>
      </c>
      <c r="C769" t="s">
        <v>9</v>
      </c>
      <c r="F769" t="s">
        <v>13</v>
      </c>
      <c r="G769" t="s">
        <v>468</v>
      </c>
      <c r="I769" t="str">
        <f t="shared" si="77"/>
        <v>--WH</v>
      </c>
      <c r="J769" t="str">
        <f t="shared" si="78"/>
        <v>AKW80--WH</v>
      </c>
      <c r="K769" t="str">
        <f t="shared" si="79"/>
        <v>カラー:ホワイト=AKW80--WH</v>
      </c>
      <c r="L769" s="2" t="str">
        <f t="shared" si="80"/>
        <v>カラー:ダークブラウン=AKW80--DB&amp;カラー:ホワイト=AKW80--WH</v>
      </c>
      <c r="M769" s="2" t="str">
        <f t="shared" si="81"/>
        <v>カラー ダークブラウン ホワイト</v>
      </c>
      <c r="N769" s="2">
        <f t="shared" si="82"/>
        <v>0</v>
      </c>
      <c r="O769" s="2" t="str">
        <f t="shared" si="83"/>
        <v>AKW80</v>
      </c>
    </row>
    <row r="770" spans="1:15">
      <c r="A770" t="s">
        <v>7</v>
      </c>
      <c r="B770" t="s">
        <v>372</v>
      </c>
      <c r="C770" t="s">
        <v>9</v>
      </c>
      <c r="F770" t="s">
        <v>15</v>
      </c>
      <c r="G770" t="s">
        <v>470</v>
      </c>
      <c r="I770" t="str">
        <f t="shared" si="77"/>
        <v>--WH</v>
      </c>
      <c r="J770" t="str">
        <f t="shared" si="78"/>
        <v>AKW80--WH</v>
      </c>
      <c r="K770" t="str">
        <f t="shared" si="79"/>
        <v>カラー:ホワイト（7月下旬）=AKW80--WH</v>
      </c>
      <c r="L770" s="2" t="str">
        <f t="shared" si="80"/>
        <v>カラー:ダークブラウン=AKW80--DB&amp;カラー:ホワイト=AKW80--WH&amp;カラー:ホワイト（7月下旬）=AKW80--WH</v>
      </c>
      <c r="M770" s="2" t="str">
        <f t="shared" si="81"/>
        <v>カラー ダークブラウン ホワイト ホワイト（7月下旬）</v>
      </c>
      <c r="N770" s="2">
        <f t="shared" si="82"/>
        <v>0</v>
      </c>
      <c r="O770" s="2" t="str">
        <f t="shared" si="83"/>
        <v>AKW80</v>
      </c>
    </row>
    <row r="771" spans="1:15">
      <c r="A771" t="s">
        <v>7</v>
      </c>
      <c r="B771" t="s">
        <v>372</v>
      </c>
      <c r="C771" t="s">
        <v>9</v>
      </c>
      <c r="F771" t="s">
        <v>14</v>
      </c>
      <c r="G771" t="s">
        <v>573</v>
      </c>
      <c r="I771" t="str">
        <f t="shared" ref="I771:I834" si="84">SUBSTITUTE(G771,"-YO","")</f>
        <v>--DB</v>
      </c>
      <c r="J771" t="str">
        <f t="shared" ref="J771:J834" si="85">UPPER(B771)&amp;I771</f>
        <v>AKW80--DB</v>
      </c>
      <c r="K771" t="str">
        <f t="shared" ref="K771:K834" si="86">"カラー:"&amp;F771&amp;"="&amp;J771</f>
        <v>カラー:ダークブラウン（7月下旬）=AKW80--DB</v>
      </c>
      <c r="L771" s="2" t="str">
        <f t="shared" ref="L771:L834" si="87">IF(B771=B770,L770&amp;"&amp;"&amp;K771,K771)</f>
        <v>カラー:ダークブラウン=AKW80--DB&amp;カラー:ホワイト=AKW80--WH&amp;カラー:ホワイト（7月下旬）=AKW80--WH&amp;カラー:ダークブラウン（7月下旬）=AKW80--DB</v>
      </c>
      <c r="M771" s="2" t="str">
        <f t="shared" ref="M771:M834" si="88">IF(B771&lt;&gt;B770,"カラー "&amp;F771,M770&amp;" "&amp;F771)</f>
        <v>カラー ダークブラウン ホワイト ホワイト（7月下旬） ダークブラウン（7月下旬）</v>
      </c>
      <c r="N771" s="2">
        <f t="shared" ref="N771:N834" si="89">IF(B771=B772,0,1)</f>
        <v>1</v>
      </c>
      <c r="O771" s="2" t="str">
        <f t="shared" ref="O771:O834" si="90">UPPER(B771)</f>
        <v>AKW80</v>
      </c>
    </row>
    <row r="772" spans="1:15">
      <c r="A772" t="s">
        <v>7</v>
      </c>
      <c r="B772" t="s">
        <v>373</v>
      </c>
      <c r="C772" t="s">
        <v>9</v>
      </c>
      <c r="F772" t="s">
        <v>13</v>
      </c>
      <c r="G772" t="s">
        <v>474</v>
      </c>
      <c r="I772" t="str">
        <f t="shared" si="84"/>
        <v>--WH---F2</v>
      </c>
      <c r="J772" t="str">
        <f t="shared" si="85"/>
        <v>BB970--WH---F2</v>
      </c>
      <c r="K772" t="str">
        <f t="shared" si="86"/>
        <v>カラー:ホワイト=BB970--WH---F2</v>
      </c>
      <c r="L772" s="2" t="str">
        <f t="shared" si="87"/>
        <v>カラー:ホワイト=BB970--WH---F2</v>
      </c>
      <c r="M772" s="2" t="str">
        <f t="shared" si="88"/>
        <v>カラー ホワイト</v>
      </c>
      <c r="N772" s="2">
        <f t="shared" si="89"/>
        <v>1</v>
      </c>
      <c r="O772" s="2" t="str">
        <f t="shared" si="90"/>
        <v>BB970</v>
      </c>
    </row>
    <row r="773" spans="1:15">
      <c r="A773" t="s">
        <v>7</v>
      </c>
      <c r="B773" t="s">
        <v>374</v>
      </c>
      <c r="C773" t="s">
        <v>9</v>
      </c>
      <c r="F773" t="s">
        <v>13</v>
      </c>
      <c r="G773" t="s">
        <v>474</v>
      </c>
      <c r="I773" t="str">
        <f t="shared" si="84"/>
        <v>--WH---F2</v>
      </c>
      <c r="J773" t="str">
        <f t="shared" si="85"/>
        <v>BB120--WH---F2</v>
      </c>
      <c r="K773" t="str">
        <f t="shared" si="86"/>
        <v>カラー:ホワイト=BB120--WH---F2</v>
      </c>
      <c r="L773" s="2" t="str">
        <f t="shared" si="87"/>
        <v>カラー:ホワイト=BB120--WH---F2</v>
      </c>
      <c r="M773" s="2" t="str">
        <f t="shared" si="88"/>
        <v>カラー ホワイト</v>
      </c>
      <c r="N773" s="2">
        <f t="shared" si="89"/>
        <v>1</v>
      </c>
      <c r="O773" s="2" t="str">
        <f t="shared" si="90"/>
        <v>BB120</v>
      </c>
    </row>
    <row r="774" spans="1:15">
      <c r="A774" t="s">
        <v>7</v>
      </c>
      <c r="B774" t="s">
        <v>375</v>
      </c>
      <c r="C774" t="s">
        <v>9</v>
      </c>
      <c r="F774" t="s">
        <v>13</v>
      </c>
      <c r="G774" t="s">
        <v>474</v>
      </c>
      <c r="I774" t="str">
        <f t="shared" si="84"/>
        <v>--WH---F2</v>
      </c>
      <c r="J774" t="str">
        <f t="shared" si="85"/>
        <v>BB140--WH---F2</v>
      </c>
      <c r="K774" t="str">
        <f t="shared" si="86"/>
        <v>カラー:ホワイト=BB140--WH---F2</v>
      </c>
      <c r="L774" s="2" t="str">
        <f t="shared" si="87"/>
        <v>カラー:ホワイト=BB140--WH---F2</v>
      </c>
      <c r="M774" s="2" t="str">
        <f t="shared" si="88"/>
        <v>カラー ホワイト</v>
      </c>
      <c r="N774" s="2">
        <f t="shared" si="89"/>
        <v>1</v>
      </c>
      <c r="O774" s="2" t="str">
        <f t="shared" si="90"/>
        <v>BB140</v>
      </c>
    </row>
    <row r="775" spans="1:15">
      <c r="A775" t="s">
        <v>7</v>
      </c>
      <c r="B775" t="s">
        <v>376</v>
      </c>
      <c r="C775" t="s">
        <v>9</v>
      </c>
      <c r="F775" t="s">
        <v>377</v>
      </c>
      <c r="G775" t="s">
        <v>473</v>
      </c>
      <c r="I775" t="str">
        <f t="shared" si="84"/>
        <v>--TU</v>
      </c>
      <c r="J775" t="str">
        <f t="shared" si="85"/>
        <v>SPRING2013--TU</v>
      </c>
      <c r="K775" t="str">
        <f t="shared" si="86"/>
        <v>カラー:【商品ではございません】=SPRING2013--TU</v>
      </c>
      <c r="L775" s="2" t="str">
        <f t="shared" si="87"/>
        <v>カラー:【商品ではございません】=SPRING2013--TU</v>
      </c>
      <c r="M775" s="2" t="str">
        <f t="shared" si="88"/>
        <v>カラー 【商品ではございません】</v>
      </c>
      <c r="N775" s="2">
        <f t="shared" si="89"/>
        <v>1</v>
      </c>
      <c r="O775" s="2" t="str">
        <f t="shared" si="90"/>
        <v>SPRING2013</v>
      </c>
    </row>
    <row r="776" spans="1:15">
      <c r="A776" t="s">
        <v>7</v>
      </c>
      <c r="B776" t="s">
        <v>378</v>
      </c>
      <c r="C776" t="s">
        <v>9</v>
      </c>
      <c r="F776" t="s">
        <v>10</v>
      </c>
      <c r="G776" t="s">
        <v>574</v>
      </c>
      <c r="I776" t="str">
        <f t="shared" si="84"/>
        <v>--NA---OKF</v>
      </c>
      <c r="J776" t="str">
        <f t="shared" si="85"/>
        <v>ET-1860--NA---OKF</v>
      </c>
      <c r="K776" t="str">
        <f t="shared" si="86"/>
        <v>カラー:ナチュラル=ET-1860--NA---OKF</v>
      </c>
      <c r="L776" s="2" t="str">
        <f t="shared" si="87"/>
        <v>カラー:ナチュラル=ET-1860--NA---OKF</v>
      </c>
      <c r="M776" s="2" t="str">
        <f t="shared" si="88"/>
        <v>カラー ナチュラル</v>
      </c>
      <c r="N776" s="2">
        <f t="shared" si="89"/>
        <v>0</v>
      </c>
      <c r="O776" s="2" t="str">
        <f t="shared" si="90"/>
        <v>ET-1860</v>
      </c>
    </row>
    <row r="777" spans="1:15">
      <c r="A777" t="s">
        <v>7</v>
      </c>
      <c r="B777" t="s">
        <v>378</v>
      </c>
      <c r="C777" t="s">
        <v>9</v>
      </c>
      <c r="F777" t="s">
        <v>11</v>
      </c>
      <c r="G777" t="s">
        <v>575</v>
      </c>
      <c r="I777" t="str">
        <f t="shared" si="84"/>
        <v>--DBR---OKF</v>
      </c>
      <c r="J777" t="str">
        <f t="shared" si="85"/>
        <v>ET-1860--DBR---OKF</v>
      </c>
      <c r="K777" t="str">
        <f t="shared" si="86"/>
        <v>カラー:ダークブラウン=ET-1860--DBR---OKF</v>
      </c>
      <c r="L777" s="2" t="str">
        <f t="shared" si="87"/>
        <v>カラー:ナチュラル=ET-1860--NA---OKF&amp;カラー:ダークブラウン=ET-1860--DBR---OKF</v>
      </c>
      <c r="M777" s="2" t="str">
        <f t="shared" si="88"/>
        <v>カラー ナチュラル ダークブラウン</v>
      </c>
      <c r="N777" s="2">
        <f t="shared" si="89"/>
        <v>0</v>
      </c>
      <c r="O777" s="2" t="str">
        <f t="shared" si="90"/>
        <v>ET-1860</v>
      </c>
    </row>
    <row r="778" spans="1:15">
      <c r="A778" t="s">
        <v>7</v>
      </c>
      <c r="B778" t="s">
        <v>378</v>
      </c>
      <c r="C778" t="s">
        <v>9</v>
      </c>
      <c r="F778" t="s">
        <v>13</v>
      </c>
      <c r="G778" t="s">
        <v>576</v>
      </c>
      <c r="I778" t="str">
        <f t="shared" si="84"/>
        <v>--WH---OKF</v>
      </c>
      <c r="J778" t="str">
        <f t="shared" si="85"/>
        <v>ET-1860--WH---OKF</v>
      </c>
      <c r="K778" t="str">
        <f t="shared" si="86"/>
        <v>カラー:ホワイト=ET-1860--WH---OKF</v>
      </c>
      <c r="L778" s="2" t="str">
        <f t="shared" si="87"/>
        <v>カラー:ナチュラル=ET-1860--NA---OKF&amp;カラー:ダークブラウン=ET-1860--DBR---OKF&amp;カラー:ホワイト=ET-1860--WH---OKF</v>
      </c>
      <c r="M778" s="2" t="str">
        <f t="shared" si="88"/>
        <v>カラー ナチュラル ダークブラウン ホワイト</v>
      </c>
      <c r="N778" s="2">
        <f t="shared" si="89"/>
        <v>1</v>
      </c>
      <c r="O778" s="2" t="str">
        <f t="shared" si="90"/>
        <v>ET-1860</v>
      </c>
    </row>
    <row r="779" spans="1:15">
      <c r="A779" t="s">
        <v>7</v>
      </c>
      <c r="B779" t="s">
        <v>379</v>
      </c>
      <c r="C779" t="s">
        <v>9</v>
      </c>
      <c r="F779" t="s">
        <v>377</v>
      </c>
      <c r="G779" t="s">
        <v>473</v>
      </c>
      <c r="I779" t="str">
        <f t="shared" si="84"/>
        <v>--TU</v>
      </c>
      <c r="J779" t="str">
        <f t="shared" si="85"/>
        <v>OOBAN2013--TU</v>
      </c>
      <c r="K779" t="str">
        <f t="shared" si="86"/>
        <v>カラー:【商品ではございません】=OOBAN2013--TU</v>
      </c>
      <c r="L779" s="2" t="str">
        <f t="shared" si="87"/>
        <v>カラー:【商品ではございません】=OOBAN2013--TU</v>
      </c>
      <c r="M779" s="2" t="str">
        <f t="shared" si="88"/>
        <v>カラー 【商品ではございません】</v>
      </c>
      <c r="N779" s="2">
        <f t="shared" si="89"/>
        <v>1</v>
      </c>
      <c r="O779" s="2" t="str">
        <f t="shared" si="90"/>
        <v>OOBAN2013</v>
      </c>
    </row>
    <row r="780" spans="1:15">
      <c r="A780" t="s">
        <v>7</v>
      </c>
      <c r="B780" t="s">
        <v>380</v>
      </c>
      <c r="C780" t="s">
        <v>9</v>
      </c>
      <c r="F780" t="s">
        <v>11</v>
      </c>
      <c r="G780" t="s">
        <v>467</v>
      </c>
      <c r="I780" t="str">
        <f t="shared" si="84"/>
        <v>--DBR</v>
      </c>
      <c r="J780" t="str">
        <f t="shared" si="85"/>
        <v>ET-1890--DBR</v>
      </c>
      <c r="K780" t="str">
        <f t="shared" si="86"/>
        <v>カラー:ダークブラウン=ET-1890--DBR</v>
      </c>
      <c r="L780" s="2" t="str">
        <f t="shared" si="87"/>
        <v>カラー:ダークブラウン=ET-1890--DBR</v>
      </c>
      <c r="M780" s="2" t="str">
        <f t="shared" si="88"/>
        <v>カラー ダークブラウン</v>
      </c>
      <c r="N780" s="2">
        <f t="shared" si="89"/>
        <v>0</v>
      </c>
      <c r="O780" s="2" t="str">
        <f t="shared" si="90"/>
        <v>ET-1890</v>
      </c>
    </row>
    <row r="781" spans="1:15">
      <c r="A781" t="s">
        <v>7</v>
      </c>
      <c r="B781" t="s">
        <v>380</v>
      </c>
      <c r="C781" t="s">
        <v>9</v>
      </c>
      <c r="F781" t="s">
        <v>13</v>
      </c>
      <c r="G781" t="s">
        <v>576</v>
      </c>
      <c r="I781" t="str">
        <f t="shared" si="84"/>
        <v>--WH---OKF</v>
      </c>
      <c r="J781" t="str">
        <f t="shared" si="85"/>
        <v>ET-1890--WH---OKF</v>
      </c>
      <c r="K781" t="str">
        <f t="shared" si="86"/>
        <v>カラー:ホワイト=ET-1890--WH---OKF</v>
      </c>
      <c r="L781" s="2" t="str">
        <f t="shared" si="87"/>
        <v>カラー:ダークブラウン=ET-1890--DBR&amp;カラー:ホワイト=ET-1890--WH---OKF</v>
      </c>
      <c r="M781" s="2" t="str">
        <f t="shared" si="88"/>
        <v>カラー ダークブラウン ホワイト</v>
      </c>
      <c r="N781" s="2">
        <f t="shared" si="89"/>
        <v>0</v>
      </c>
      <c r="O781" s="2" t="str">
        <f t="shared" si="90"/>
        <v>ET-1890</v>
      </c>
    </row>
    <row r="782" spans="1:15">
      <c r="A782" t="s">
        <v>7</v>
      </c>
      <c r="B782" t="s">
        <v>380</v>
      </c>
      <c r="C782" t="s">
        <v>9</v>
      </c>
      <c r="F782" t="s">
        <v>10</v>
      </c>
      <c r="G782" t="s">
        <v>574</v>
      </c>
      <c r="I782" t="str">
        <f t="shared" si="84"/>
        <v>--NA---OKF</v>
      </c>
      <c r="J782" t="str">
        <f t="shared" si="85"/>
        <v>ET-1890--NA---OKF</v>
      </c>
      <c r="K782" t="str">
        <f t="shared" si="86"/>
        <v>カラー:ナチュラル=ET-1890--NA---OKF</v>
      </c>
      <c r="L782" s="2" t="str">
        <f t="shared" si="87"/>
        <v>カラー:ダークブラウン=ET-1890--DBR&amp;カラー:ホワイト=ET-1890--WH---OKF&amp;カラー:ナチュラル=ET-1890--NA---OKF</v>
      </c>
      <c r="M782" s="2" t="str">
        <f t="shared" si="88"/>
        <v>カラー ダークブラウン ホワイト ナチュラル</v>
      </c>
      <c r="N782" s="2">
        <f t="shared" si="89"/>
        <v>1</v>
      </c>
      <c r="O782" s="2" t="str">
        <f t="shared" si="90"/>
        <v>ET-1890</v>
      </c>
    </row>
    <row r="783" spans="1:15">
      <c r="A783" t="s">
        <v>7</v>
      </c>
      <c r="B783" t="s">
        <v>381</v>
      </c>
      <c r="C783" t="s">
        <v>9</v>
      </c>
      <c r="F783" t="s">
        <v>10</v>
      </c>
      <c r="G783" t="s">
        <v>574</v>
      </c>
      <c r="I783" t="str">
        <f t="shared" si="84"/>
        <v>--NA---OKF</v>
      </c>
      <c r="J783" t="str">
        <f t="shared" si="85"/>
        <v>ET-1830--NA---OKF</v>
      </c>
      <c r="K783" t="str">
        <f t="shared" si="86"/>
        <v>カラー:ナチュラル=ET-1830--NA---OKF</v>
      </c>
      <c r="L783" s="2" t="str">
        <f t="shared" si="87"/>
        <v>カラー:ナチュラル=ET-1830--NA---OKF</v>
      </c>
      <c r="M783" s="2" t="str">
        <f t="shared" si="88"/>
        <v>カラー ナチュラル</v>
      </c>
      <c r="N783" s="2">
        <f t="shared" si="89"/>
        <v>0</v>
      </c>
      <c r="O783" s="2" t="str">
        <f t="shared" si="90"/>
        <v>ET-1830</v>
      </c>
    </row>
    <row r="784" spans="1:15">
      <c r="A784" t="s">
        <v>7</v>
      </c>
      <c r="B784" t="s">
        <v>381</v>
      </c>
      <c r="C784" t="s">
        <v>9</v>
      </c>
      <c r="F784" t="s">
        <v>11</v>
      </c>
      <c r="G784" t="s">
        <v>575</v>
      </c>
      <c r="I784" t="str">
        <f t="shared" si="84"/>
        <v>--DBR---OKF</v>
      </c>
      <c r="J784" t="str">
        <f t="shared" si="85"/>
        <v>ET-1830--DBR---OKF</v>
      </c>
      <c r="K784" t="str">
        <f t="shared" si="86"/>
        <v>カラー:ダークブラウン=ET-1830--DBR---OKF</v>
      </c>
      <c r="L784" s="2" t="str">
        <f t="shared" si="87"/>
        <v>カラー:ナチュラル=ET-1830--NA---OKF&amp;カラー:ダークブラウン=ET-1830--DBR---OKF</v>
      </c>
      <c r="M784" s="2" t="str">
        <f t="shared" si="88"/>
        <v>カラー ナチュラル ダークブラウン</v>
      </c>
      <c r="N784" s="2">
        <f t="shared" si="89"/>
        <v>0</v>
      </c>
      <c r="O784" s="2" t="str">
        <f t="shared" si="90"/>
        <v>ET-1830</v>
      </c>
    </row>
    <row r="785" spans="1:15">
      <c r="A785" t="s">
        <v>7</v>
      </c>
      <c r="B785" t="s">
        <v>381</v>
      </c>
      <c r="C785" t="s">
        <v>9</v>
      </c>
      <c r="F785" t="s">
        <v>13</v>
      </c>
      <c r="G785" t="s">
        <v>576</v>
      </c>
      <c r="I785" t="str">
        <f t="shared" si="84"/>
        <v>--WH---OKF</v>
      </c>
      <c r="J785" t="str">
        <f t="shared" si="85"/>
        <v>ET-1830--WH---OKF</v>
      </c>
      <c r="K785" t="str">
        <f t="shared" si="86"/>
        <v>カラー:ホワイト=ET-1830--WH---OKF</v>
      </c>
      <c r="L785" s="2" t="str">
        <f t="shared" si="87"/>
        <v>カラー:ナチュラル=ET-1830--NA---OKF&amp;カラー:ダークブラウン=ET-1830--DBR---OKF&amp;カラー:ホワイト=ET-1830--WH---OKF</v>
      </c>
      <c r="M785" s="2" t="str">
        <f t="shared" si="88"/>
        <v>カラー ナチュラル ダークブラウン ホワイト</v>
      </c>
      <c r="N785" s="2">
        <f t="shared" si="89"/>
        <v>1</v>
      </c>
      <c r="O785" s="2" t="str">
        <f t="shared" si="90"/>
        <v>ET-1830</v>
      </c>
    </row>
    <row r="786" spans="1:15">
      <c r="A786" t="s">
        <v>7</v>
      </c>
      <c r="B786" t="s">
        <v>382</v>
      </c>
      <c r="C786" t="s">
        <v>9</v>
      </c>
      <c r="F786" t="s">
        <v>383</v>
      </c>
      <c r="G786" t="s">
        <v>384</v>
      </c>
      <c r="I786" t="str">
        <f t="shared" si="84"/>
        <v>806--NA---F2</v>
      </c>
      <c r="J786" t="str">
        <f t="shared" si="85"/>
        <v>EDEL806--NA---F2</v>
      </c>
      <c r="K786" t="str">
        <f t="shared" si="86"/>
        <v>カラー:幅80・ナチュラル=EDEL806--NA---F2</v>
      </c>
      <c r="L786" s="2" t="str">
        <f t="shared" si="87"/>
        <v>カラー:幅80・ナチュラル=EDEL806--NA---F2</v>
      </c>
      <c r="M786" s="2" t="str">
        <f t="shared" si="88"/>
        <v>カラー 幅80・ナチュラル</v>
      </c>
      <c r="N786" s="2">
        <f t="shared" si="89"/>
        <v>0</v>
      </c>
      <c r="O786" s="2" t="str">
        <f t="shared" si="90"/>
        <v>EDEL</v>
      </c>
    </row>
    <row r="787" spans="1:15">
      <c r="A787" t="s">
        <v>7</v>
      </c>
      <c r="B787" t="s">
        <v>382</v>
      </c>
      <c r="C787" t="s">
        <v>9</v>
      </c>
      <c r="F787" t="s">
        <v>385</v>
      </c>
      <c r="G787" t="s">
        <v>386</v>
      </c>
      <c r="I787" t="str">
        <f t="shared" si="84"/>
        <v>806--BR---F2</v>
      </c>
      <c r="J787" t="str">
        <f t="shared" si="85"/>
        <v>EDEL806--BR---F2</v>
      </c>
      <c r="K787" t="str">
        <f t="shared" si="86"/>
        <v>カラー:幅80・ブラウン=EDEL806--BR---F2</v>
      </c>
      <c r="L787" s="2" t="str">
        <f t="shared" si="87"/>
        <v>カラー:幅80・ナチュラル=EDEL806--NA---F2&amp;カラー:幅80・ブラウン=EDEL806--BR---F2</v>
      </c>
      <c r="M787" s="2" t="str">
        <f t="shared" si="88"/>
        <v>カラー 幅80・ナチュラル 幅80・ブラウン</v>
      </c>
      <c r="N787" s="2">
        <f t="shared" si="89"/>
        <v>0</v>
      </c>
      <c r="O787" s="2" t="str">
        <f t="shared" si="90"/>
        <v>EDEL</v>
      </c>
    </row>
    <row r="788" spans="1:15">
      <c r="A788" t="s">
        <v>7</v>
      </c>
      <c r="B788" t="s">
        <v>382</v>
      </c>
      <c r="C788" t="s">
        <v>9</v>
      </c>
      <c r="F788" t="s">
        <v>387</v>
      </c>
      <c r="G788" t="s">
        <v>388</v>
      </c>
      <c r="I788" t="str">
        <f t="shared" si="84"/>
        <v>1204--NA---F2</v>
      </c>
      <c r="J788" t="str">
        <f t="shared" si="85"/>
        <v>EDEL1204--NA---F2</v>
      </c>
      <c r="K788" t="str">
        <f t="shared" si="86"/>
        <v>カラー:幅120・ナチュラル=EDEL1204--NA---F2</v>
      </c>
      <c r="L788" s="2" t="str">
        <f t="shared" si="87"/>
        <v>カラー:幅80・ナチュラル=EDEL806--NA---F2&amp;カラー:幅80・ブラウン=EDEL806--BR---F2&amp;カラー:幅120・ナチュラル=EDEL1204--NA---F2</v>
      </c>
      <c r="M788" s="2" t="str">
        <f t="shared" si="88"/>
        <v>カラー 幅80・ナチュラル 幅80・ブラウン 幅120・ナチュラル</v>
      </c>
      <c r="N788" s="2">
        <f t="shared" si="89"/>
        <v>0</v>
      </c>
      <c r="O788" s="2" t="str">
        <f t="shared" si="90"/>
        <v>EDEL</v>
      </c>
    </row>
    <row r="789" spans="1:15">
      <c r="A789" t="s">
        <v>7</v>
      </c>
      <c r="B789" t="s">
        <v>382</v>
      </c>
      <c r="C789" t="s">
        <v>9</v>
      </c>
      <c r="F789" t="s">
        <v>389</v>
      </c>
      <c r="G789" t="s">
        <v>390</v>
      </c>
      <c r="I789" t="str">
        <f t="shared" si="84"/>
        <v>1204--BR---F2</v>
      </c>
      <c r="J789" t="str">
        <f t="shared" si="85"/>
        <v>EDEL1204--BR---F2</v>
      </c>
      <c r="K789" t="str">
        <f t="shared" si="86"/>
        <v>カラー:幅120・ブラウン=EDEL1204--BR---F2</v>
      </c>
      <c r="L789" s="2" t="str">
        <f t="shared" si="87"/>
        <v>カラー:幅80・ナチュラル=EDEL806--NA---F2&amp;カラー:幅80・ブラウン=EDEL806--BR---F2&amp;カラー:幅120・ナチュラル=EDEL1204--NA---F2&amp;カラー:幅120・ブラウン=EDEL1204--BR---F2</v>
      </c>
      <c r="M789" s="2" t="str">
        <f t="shared" si="88"/>
        <v>カラー 幅80・ナチュラル 幅80・ブラウン 幅120・ナチュラル 幅120・ブラウン</v>
      </c>
      <c r="N789" s="2">
        <f t="shared" si="89"/>
        <v>1</v>
      </c>
      <c r="O789" s="2" t="str">
        <f t="shared" si="90"/>
        <v>EDEL</v>
      </c>
    </row>
    <row r="790" spans="1:15">
      <c r="A790" t="s">
        <v>7</v>
      </c>
      <c r="B790" t="s">
        <v>391</v>
      </c>
      <c r="C790" t="s">
        <v>9</v>
      </c>
      <c r="F790" t="s">
        <v>383</v>
      </c>
      <c r="G790" t="s">
        <v>384</v>
      </c>
      <c r="I790" t="str">
        <f t="shared" si="84"/>
        <v>806--NA---F2</v>
      </c>
      <c r="J790" t="str">
        <f t="shared" si="85"/>
        <v>ARCO806--NA---F2</v>
      </c>
      <c r="K790" t="str">
        <f t="shared" si="86"/>
        <v>カラー:幅80・ナチュラル=ARCO806--NA---F2</v>
      </c>
      <c r="L790" s="2" t="str">
        <f t="shared" si="87"/>
        <v>カラー:幅80・ナチュラル=ARCO806--NA---F2</v>
      </c>
      <c r="M790" s="2" t="str">
        <f t="shared" si="88"/>
        <v>カラー 幅80・ナチュラル</v>
      </c>
      <c r="N790" s="2">
        <f t="shared" si="89"/>
        <v>0</v>
      </c>
      <c r="O790" s="2" t="str">
        <f t="shared" si="90"/>
        <v>ARCO</v>
      </c>
    </row>
    <row r="791" spans="1:15">
      <c r="A791" t="s">
        <v>7</v>
      </c>
      <c r="B791" t="s">
        <v>391</v>
      </c>
      <c r="C791" t="s">
        <v>9</v>
      </c>
      <c r="F791" t="s">
        <v>385</v>
      </c>
      <c r="G791" t="s">
        <v>386</v>
      </c>
      <c r="I791" t="str">
        <f t="shared" si="84"/>
        <v>806--BR---F2</v>
      </c>
      <c r="J791" t="str">
        <f t="shared" si="85"/>
        <v>ARCO806--BR---F2</v>
      </c>
      <c r="K791" t="str">
        <f t="shared" si="86"/>
        <v>カラー:幅80・ブラウン=ARCO806--BR---F2</v>
      </c>
      <c r="L791" s="2" t="str">
        <f t="shared" si="87"/>
        <v>カラー:幅80・ナチュラル=ARCO806--NA---F2&amp;カラー:幅80・ブラウン=ARCO806--BR---F2</v>
      </c>
      <c r="M791" s="2" t="str">
        <f t="shared" si="88"/>
        <v>カラー 幅80・ナチュラル 幅80・ブラウン</v>
      </c>
      <c r="N791" s="2">
        <f t="shared" si="89"/>
        <v>0</v>
      </c>
      <c r="O791" s="2" t="str">
        <f t="shared" si="90"/>
        <v>ARCO</v>
      </c>
    </row>
    <row r="792" spans="1:15">
      <c r="A792" t="s">
        <v>7</v>
      </c>
      <c r="B792" t="s">
        <v>391</v>
      </c>
      <c r="C792" t="s">
        <v>9</v>
      </c>
      <c r="F792" t="s">
        <v>387</v>
      </c>
      <c r="G792" t="s">
        <v>388</v>
      </c>
      <c r="I792" t="str">
        <f t="shared" si="84"/>
        <v>1204--NA---F2</v>
      </c>
      <c r="J792" t="str">
        <f t="shared" si="85"/>
        <v>ARCO1204--NA---F2</v>
      </c>
      <c r="K792" t="str">
        <f t="shared" si="86"/>
        <v>カラー:幅120・ナチュラル=ARCO1204--NA---F2</v>
      </c>
      <c r="L792" s="2" t="str">
        <f t="shared" si="87"/>
        <v>カラー:幅80・ナチュラル=ARCO806--NA---F2&amp;カラー:幅80・ブラウン=ARCO806--BR---F2&amp;カラー:幅120・ナチュラル=ARCO1204--NA---F2</v>
      </c>
      <c r="M792" s="2" t="str">
        <f t="shared" si="88"/>
        <v>カラー 幅80・ナチュラル 幅80・ブラウン 幅120・ナチュラル</v>
      </c>
      <c r="N792" s="2">
        <f t="shared" si="89"/>
        <v>0</v>
      </c>
      <c r="O792" s="2" t="str">
        <f t="shared" si="90"/>
        <v>ARCO</v>
      </c>
    </row>
    <row r="793" spans="1:15">
      <c r="A793" t="s">
        <v>7</v>
      </c>
      <c r="B793" t="s">
        <v>391</v>
      </c>
      <c r="C793" t="s">
        <v>9</v>
      </c>
      <c r="F793" t="s">
        <v>389</v>
      </c>
      <c r="G793" t="s">
        <v>390</v>
      </c>
      <c r="I793" t="str">
        <f t="shared" si="84"/>
        <v>1204--BR---F2</v>
      </c>
      <c r="J793" t="str">
        <f t="shared" si="85"/>
        <v>ARCO1204--BR---F2</v>
      </c>
      <c r="K793" t="str">
        <f t="shared" si="86"/>
        <v>カラー:幅120・ブラウン=ARCO1204--BR---F2</v>
      </c>
      <c r="L793" s="2" t="str">
        <f t="shared" si="87"/>
        <v>カラー:幅80・ナチュラル=ARCO806--NA---F2&amp;カラー:幅80・ブラウン=ARCO806--BR---F2&amp;カラー:幅120・ナチュラル=ARCO1204--NA---F2&amp;カラー:幅120・ブラウン=ARCO1204--BR---F2</v>
      </c>
      <c r="M793" s="2" t="str">
        <f t="shared" si="88"/>
        <v>カラー 幅80・ナチュラル 幅80・ブラウン 幅120・ナチュラル 幅120・ブラウン</v>
      </c>
      <c r="N793" s="2">
        <f t="shared" si="89"/>
        <v>1</v>
      </c>
      <c r="O793" s="2" t="str">
        <f t="shared" si="90"/>
        <v>ARCO</v>
      </c>
    </row>
    <row r="794" spans="1:15">
      <c r="A794" t="s">
        <v>7</v>
      </c>
      <c r="B794" t="s">
        <v>392</v>
      </c>
      <c r="C794" t="s">
        <v>9</v>
      </c>
      <c r="F794" t="s">
        <v>383</v>
      </c>
      <c r="G794" t="s">
        <v>384</v>
      </c>
      <c r="I794" t="str">
        <f t="shared" si="84"/>
        <v>806--NA---F2</v>
      </c>
      <c r="J794" t="str">
        <f t="shared" si="85"/>
        <v>HT-ST806--NA---F2</v>
      </c>
      <c r="K794" t="str">
        <f t="shared" si="86"/>
        <v>カラー:幅80・ナチュラル=HT-ST806--NA---F2</v>
      </c>
      <c r="L794" s="2" t="str">
        <f t="shared" si="87"/>
        <v>カラー:幅80・ナチュラル=HT-ST806--NA---F2</v>
      </c>
      <c r="M794" s="2" t="str">
        <f t="shared" si="88"/>
        <v>カラー 幅80・ナチュラル</v>
      </c>
      <c r="N794" s="2">
        <f t="shared" si="89"/>
        <v>0</v>
      </c>
      <c r="O794" s="2" t="str">
        <f t="shared" si="90"/>
        <v>HT-ST</v>
      </c>
    </row>
    <row r="795" spans="1:15">
      <c r="A795" t="s">
        <v>7</v>
      </c>
      <c r="B795" t="s">
        <v>392</v>
      </c>
      <c r="C795" t="s">
        <v>9</v>
      </c>
      <c r="F795" t="s">
        <v>385</v>
      </c>
      <c r="G795" t="s">
        <v>386</v>
      </c>
      <c r="I795" t="str">
        <f t="shared" si="84"/>
        <v>806--BR---F2</v>
      </c>
      <c r="J795" t="str">
        <f t="shared" si="85"/>
        <v>HT-ST806--BR---F2</v>
      </c>
      <c r="K795" t="str">
        <f t="shared" si="86"/>
        <v>カラー:幅80・ブラウン=HT-ST806--BR---F2</v>
      </c>
      <c r="L795" s="2" t="str">
        <f t="shared" si="87"/>
        <v>カラー:幅80・ナチュラル=HT-ST806--NA---F2&amp;カラー:幅80・ブラウン=HT-ST806--BR---F2</v>
      </c>
      <c r="M795" s="2" t="str">
        <f t="shared" si="88"/>
        <v>カラー 幅80・ナチュラル 幅80・ブラウン</v>
      </c>
      <c r="N795" s="2">
        <f t="shared" si="89"/>
        <v>0</v>
      </c>
      <c r="O795" s="2" t="str">
        <f t="shared" si="90"/>
        <v>HT-ST</v>
      </c>
    </row>
    <row r="796" spans="1:15">
      <c r="A796" t="s">
        <v>7</v>
      </c>
      <c r="B796" t="s">
        <v>392</v>
      </c>
      <c r="C796" t="s">
        <v>9</v>
      </c>
      <c r="F796" t="s">
        <v>387</v>
      </c>
      <c r="G796" t="s">
        <v>388</v>
      </c>
      <c r="I796" t="str">
        <f t="shared" si="84"/>
        <v>1204--NA---F2</v>
      </c>
      <c r="J796" t="str">
        <f t="shared" si="85"/>
        <v>HT-ST1204--NA---F2</v>
      </c>
      <c r="K796" t="str">
        <f t="shared" si="86"/>
        <v>カラー:幅120・ナチュラル=HT-ST1204--NA---F2</v>
      </c>
      <c r="L796" s="2" t="str">
        <f t="shared" si="87"/>
        <v>カラー:幅80・ナチュラル=HT-ST806--NA---F2&amp;カラー:幅80・ブラウン=HT-ST806--BR---F2&amp;カラー:幅120・ナチュラル=HT-ST1204--NA---F2</v>
      </c>
      <c r="M796" s="2" t="str">
        <f t="shared" si="88"/>
        <v>カラー 幅80・ナチュラル 幅80・ブラウン 幅120・ナチュラル</v>
      </c>
      <c r="N796" s="2">
        <f t="shared" si="89"/>
        <v>0</v>
      </c>
      <c r="O796" s="2" t="str">
        <f t="shared" si="90"/>
        <v>HT-ST</v>
      </c>
    </row>
    <row r="797" spans="1:15">
      <c r="A797" t="s">
        <v>7</v>
      </c>
      <c r="B797" t="s">
        <v>392</v>
      </c>
      <c r="C797" t="s">
        <v>9</v>
      </c>
      <c r="F797" t="s">
        <v>389</v>
      </c>
      <c r="G797" t="s">
        <v>390</v>
      </c>
      <c r="I797" t="str">
        <f t="shared" si="84"/>
        <v>1204--BR---F2</v>
      </c>
      <c r="J797" t="str">
        <f t="shared" si="85"/>
        <v>HT-ST1204--BR---F2</v>
      </c>
      <c r="K797" t="str">
        <f t="shared" si="86"/>
        <v>カラー:幅120・ブラウン=HT-ST1204--BR---F2</v>
      </c>
      <c r="L797" s="2" t="str">
        <f t="shared" si="87"/>
        <v>カラー:幅80・ナチュラル=HT-ST806--NA---F2&amp;カラー:幅80・ブラウン=HT-ST806--BR---F2&amp;カラー:幅120・ナチュラル=HT-ST1204--NA---F2&amp;カラー:幅120・ブラウン=HT-ST1204--BR---F2</v>
      </c>
      <c r="M797" s="2" t="str">
        <f t="shared" si="88"/>
        <v>カラー 幅80・ナチュラル 幅80・ブラウン 幅120・ナチュラル 幅120・ブラウン</v>
      </c>
      <c r="N797" s="2">
        <f t="shared" si="89"/>
        <v>1</v>
      </c>
      <c r="O797" s="2" t="str">
        <f t="shared" si="90"/>
        <v>HT-ST</v>
      </c>
    </row>
    <row r="798" spans="1:15">
      <c r="A798" t="s">
        <v>7</v>
      </c>
      <c r="B798" t="s">
        <v>393</v>
      </c>
      <c r="C798" t="s">
        <v>9</v>
      </c>
      <c r="F798" t="s">
        <v>383</v>
      </c>
      <c r="G798" t="s">
        <v>384</v>
      </c>
      <c r="I798" t="str">
        <f t="shared" si="84"/>
        <v>806--NA---F2</v>
      </c>
      <c r="J798" t="str">
        <f t="shared" si="85"/>
        <v>HT-2M806--NA---F2</v>
      </c>
      <c r="K798" t="str">
        <f t="shared" si="86"/>
        <v>カラー:幅80・ナチュラル=HT-2M806--NA---F2</v>
      </c>
      <c r="L798" s="2" t="str">
        <f t="shared" si="87"/>
        <v>カラー:幅80・ナチュラル=HT-2M806--NA---F2</v>
      </c>
      <c r="M798" s="2" t="str">
        <f t="shared" si="88"/>
        <v>カラー 幅80・ナチュラル</v>
      </c>
      <c r="N798" s="2">
        <f t="shared" si="89"/>
        <v>0</v>
      </c>
      <c r="O798" s="2" t="str">
        <f t="shared" si="90"/>
        <v>HT-2M</v>
      </c>
    </row>
    <row r="799" spans="1:15">
      <c r="A799" t="s">
        <v>7</v>
      </c>
      <c r="B799" t="s">
        <v>393</v>
      </c>
      <c r="C799" t="s">
        <v>9</v>
      </c>
      <c r="F799" t="s">
        <v>385</v>
      </c>
      <c r="G799" t="s">
        <v>386</v>
      </c>
      <c r="I799" t="str">
        <f t="shared" si="84"/>
        <v>806--BR---F2</v>
      </c>
      <c r="J799" t="str">
        <f t="shared" si="85"/>
        <v>HT-2M806--BR---F2</v>
      </c>
      <c r="K799" t="str">
        <f t="shared" si="86"/>
        <v>カラー:幅80・ブラウン=HT-2M806--BR---F2</v>
      </c>
      <c r="L799" s="2" t="str">
        <f t="shared" si="87"/>
        <v>カラー:幅80・ナチュラル=HT-2M806--NA---F2&amp;カラー:幅80・ブラウン=HT-2M806--BR---F2</v>
      </c>
      <c r="M799" s="2" t="str">
        <f t="shared" si="88"/>
        <v>カラー 幅80・ナチュラル 幅80・ブラウン</v>
      </c>
      <c r="N799" s="2">
        <f t="shared" si="89"/>
        <v>0</v>
      </c>
      <c r="O799" s="2" t="str">
        <f t="shared" si="90"/>
        <v>HT-2M</v>
      </c>
    </row>
    <row r="800" spans="1:15">
      <c r="A800" t="s">
        <v>7</v>
      </c>
      <c r="B800" t="s">
        <v>393</v>
      </c>
      <c r="C800" t="s">
        <v>9</v>
      </c>
      <c r="F800" t="s">
        <v>387</v>
      </c>
      <c r="G800" t="s">
        <v>388</v>
      </c>
      <c r="I800" t="str">
        <f t="shared" si="84"/>
        <v>1204--NA---F2</v>
      </c>
      <c r="J800" t="str">
        <f t="shared" si="85"/>
        <v>HT-2M1204--NA---F2</v>
      </c>
      <c r="K800" t="str">
        <f t="shared" si="86"/>
        <v>カラー:幅120・ナチュラル=HT-2M1204--NA---F2</v>
      </c>
      <c r="L800" s="2" t="str">
        <f t="shared" si="87"/>
        <v>カラー:幅80・ナチュラル=HT-2M806--NA---F2&amp;カラー:幅80・ブラウン=HT-2M806--BR---F2&amp;カラー:幅120・ナチュラル=HT-2M1204--NA---F2</v>
      </c>
      <c r="M800" s="2" t="str">
        <f t="shared" si="88"/>
        <v>カラー 幅80・ナチュラル 幅80・ブラウン 幅120・ナチュラル</v>
      </c>
      <c r="N800" s="2">
        <f t="shared" si="89"/>
        <v>0</v>
      </c>
      <c r="O800" s="2" t="str">
        <f t="shared" si="90"/>
        <v>HT-2M</v>
      </c>
    </row>
    <row r="801" spans="1:15">
      <c r="A801" t="s">
        <v>7</v>
      </c>
      <c r="B801" t="s">
        <v>393</v>
      </c>
      <c r="C801" t="s">
        <v>9</v>
      </c>
      <c r="F801" t="s">
        <v>389</v>
      </c>
      <c r="G801" t="s">
        <v>390</v>
      </c>
      <c r="I801" t="str">
        <f t="shared" si="84"/>
        <v>1204--BR---F2</v>
      </c>
      <c r="J801" t="str">
        <f t="shared" si="85"/>
        <v>HT-2M1204--BR---F2</v>
      </c>
      <c r="K801" t="str">
        <f t="shared" si="86"/>
        <v>カラー:幅120・ブラウン=HT-2M1204--BR---F2</v>
      </c>
      <c r="L801" s="2" t="str">
        <f t="shared" si="87"/>
        <v>カラー:幅80・ナチュラル=HT-2M806--NA---F2&amp;カラー:幅80・ブラウン=HT-2M806--BR---F2&amp;カラー:幅120・ナチュラル=HT-2M1204--NA---F2&amp;カラー:幅120・ブラウン=HT-2M1204--BR---F2</v>
      </c>
      <c r="M801" s="2" t="str">
        <f t="shared" si="88"/>
        <v>カラー 幅80・ナチュラル 幅80・ブラウン 幅120・ナチュラル 幅120・ブラウン</v>
      </c>
      <c r="N801" s="2">
        <f t="shared" si="89"/>
        <v>1</v>
      </c>
      <c r="O801" s="2" t="str">
        <f t="shared" si="90"/>
        <v>HT-2M</v>
      </c>
    </row>
    <row r="802" spans="1:15">
      <c r="A802" t="s">
        <v>7</v>
      </c>
      <c r="B802" t="s">
        <v>394</v>
      </c>
      <c r="C802" t="s">
        <v>9</v>
      </c>
      <c r="F802" t="s">
        <v>383</v>
      </c>
      <c r="G802" t="s">
        <v>384</v>
      </c>
      <c r="I802" t="str">
        <f t="shared" si="84"/>
        <v>806--NA---F2</v>
      </c>
      <c r="J802" t="str">
        <f t="shared" si="85"/>
        <v>HT-SC806--NA---F2</v>
      </c>
      <c r="K802" t="str">
        <f t="shared" si="86"/>
        <v>カラー:幅80・ナチュラル=HT-SC806--NA---F2</v>
      </c>
      <c r="L802" s="2" t="str">
        <f t="shared" si="87"/>
        <v>カラー:幅80・ナチュラル=HT-SC806--NA---F2</v>
      </c>
      <c r="M802" s="2" t="str">
        <f t="shared" si="88"/>
        <v>カラー 幅80・ナチュラル</v>
      </c>
      <c r="N802" s="2">
        <f t="shared" si="89"/>
        <v>0</v>
      </c>
      <c r="O802" s="2" t="str">
        <f t="shared" si="90"/>
        <v>HT-SC</v>
      </c>
    </row>
    <row r="803" spans="1:15">
      <c r="A803" t="s">
        <v>7</v>
      </c>
      <c r="B803" t="s">
        <v>394</v>
      </c>
      <c r="C803" t="s">
        <v>9</v>
      </c>
      <c r="F803" t="s">
        <v>385</v>
      </c>
      <c r="G803" t="s">
        <v>386</v>
      </c>
      <c r="I803" t="str">
        <f t="shared" si="84"/>
        <v>806--BR---F2</v>
      </c>
      <c r="J803" t="str">
        <f t="shared" si="85"/>
        <v>HT-SC806--BR---F2</v>
      </c>
      <c r="K803" t="str">
        <f t="shared" si="86"/>
        <v>カラー:幅80・ブラウン=HT-SC806--BR---F2</v>
      </c>
      <c r="L803" s="2" t="str">
        <f t="shared" si="87"/>
        <v>カラー:幅80・ナチュラル=HT-SC806--NA---F2&amp;カラー:幅80・ブラウン=HT-SC806--BR---F2</v>
      </c>
      <c r="M803" s="2" t="str">
        <f t="shared" si="88"/>
        <v>カラー 幅80・ナチュラル 幅80・ブラウン</v>
      </c>
      <c r="N803" s="2">
        <f t="shared" si="89"/>
        <v>0</v>
      </c>
      <c r="O803" s="2" t="str">
        <f t="shared" si="90"/>
        <v>HT-SC</v>
      </c>
    </row>
    <row r="804" spans="1:15">
      <c r="A804" t="s">
        <v>7</v>
      </c>
      <c r="B804" t="s">
        <v>394</v>
      </c>
      <c r="C804" t="s">
        <v>9</v>
      </c>
      <c r="F804" t="s">
        <v>387</v>
      </c>
      <c r="G804" t="s">
        <v>388</v>
      </c>
      <c r="I804" t="str">
        <f t="shared" si="84"/>
        <v>1204--NA---F2</v>
      </c>
      <c r="J804" t="str">
        <f t="shared" si="85"/>
        <v>HT-SC1204--NA---F2</v>
      </c>
      <c r="K804" t="str">
        <f t="shared" si="86"/>
        <v>カラー:幅120・ナチュラル=HT-SC1204--NA---F2</v>
      </c>
      <c r="L804" s="2" t="str">
        <f t="shared" si="87"/>
        <v>カラー:幅80・ナチュラル=HT-SC806--NA---F2&amp;カラー:幅80・ブラウン=HT-SC806--BR---F2&amp;カラー:幅120・ナチュラル=HT-SC1204--NA---F2</v>
      </c>
      <c r="M804" s="2" t="str">
        <f t="shared" si="88"/>
        <v>カラー 幅80・ナチュラル 幅80・ブラウン 幅120・ナチュラル</v>
      </c>
      <c r="N804" s="2">
        <f t="shared" si="89"/>
        <v>0</v>
      </c>
      <c r="O804" s="2" t="str">
        <f t="shared" si="90"/>
        <v>HT-SC</v>
      </c>
    </row>
    <row r="805" spans="1:15">
      <c r="A805" t="s">
        <v>7</v>
      </c>
      <c r="B805" t="s">
        <v>394</v>
      </c>
      <c r="C805" t="s">
        <v>9</v>
      </c>
      <c r="F805" t="s">
        <v>389</v>
      </c>
      <c r="G805" t="s">
        <v>390</v>
      </c>
      <c r="I805" t="str">
        <f t="shared" si="84"/>
        <v>1204--BR---F2</v>
      </c>
      <c r="J805" t="str">
        <f t="shared" si="85"/>
        <v>HT-SC1204--BR---F2</v>
      </c>
      <c r="K805" t="str">
        <f t="shared" si="86"/>
        <v>カラー:幅120・ブラウン=HT-SC1204--BR---F2</v>
      </c>
      <c r="L805" s="2" t="str">
        <f t="shared" si="87"/>
        <v>カラー:幅80・ナチュラル=HT-SC806--NA---F2&amp;カラー:幅80・ブラウン=HT-SC806--BR---F2&amp;カラー:幅120・ナチュラル=HT-SC1204--NA---F2&amp;カラー:幅120・ブラウン=HT-SC1204--BR---F2</v>
      </c>
      <c r="M805" s="2" t="str">
        <f t="shared" si="88"/>
        <v>カラー 幅80・ナチュラル 幅80・ブラウン 幅120・ナチュラル 幅120・ブラウン</v>
      </c>
      <c r="N805" s="2">
        <f t="shared" si="89"/>
        <v>1</v>
      </c>
      <c r="O805" s="2" t="str">
        <f t="shared" si="90"/>
        <v>HT-SC</v>
      </c>
    </row>
    <row r="806" spans="1:15">
      <c r="A806" t="s">
        <v>7</v>
      </c>
      <c r="B806" t="s">
        <v>395</v>
      </c>
      <c r="C806" t="s">
        <v>9</v>
      </c>
      <c r="F806" t="s">
        <v>377</v>
      </c>
      <c r="G806" t="s">
        <v>473</v>
      </c>
      <c r="I806" t="str">
        <f t="shared" si="84"/>
        <v>--TU</v>
      </c>
      <c r="J806" t="str">
        <f t="shared" si="85"/>
        <v>ECOFA--TU</v>
      </c>
      <c r="K806" t="str">
        <f t="shared" si="86"/>
        <v>カラー:【商品ではございません】=ECOFA--TU</v>
      </c>
      <c r="L806" s="2" t="str">
        <f t="shared" si="87"/>
        <v>カラー:【商品ではございません】=ECOFA--TU</v>
      </c>
      <c r="M806" s="2" t="str">
        <f t="shared" si="88"/>
        <v>カラー 【商品ではございません】</v>
      </c>
      <c r="N806" s="2">
        <f t="shared" si="89"/>
        <v>1</v>
      </c>
      <c r="O806" s="2" t="str">
        <f t="shared" si="90"/>
        <v>ECOFA</v>
      </c>
    </row>
    <row r="807" spans="1:15">
      <c r="A807" t="s">
        <v>7</v>
      </c>
      <c r="B807" t="s">
        <v>396</v>
      </c>
      <c r="C807" t="s">
        <v>9</v>
      </c>
      <c r="F807" t="s">
        <v>55</v>
      </c>
      <c r="G807" t="s">
        <v>475</v>
      </c>
      <c r="I807" t="str">
        <f t="shared" si="84"/>
        <v>--BR---F2</v>
      </c>
      <c r="J807" t="str">
        <f t="shared" si="85"/>
        <v>DSB-T150SET--BR---F2</v>
      </c>
      <c r="K807" t="str">
        <f t="shared" si="86"/>
        <v>カラー:ブラウン=DSB-T150SET--BR---F2</v>
      </c>
      <c r="L807" s="2" t="str">
        <f t="shared" si="87"/>
        <v>カラー:ブラウン=DSB-T150SET--BR---F2</v>
      </c>
      <c r="M807" s="2" t="str">
        <f t="shared" si="88"/>
        <v>カラー ブラウン</v>
      </c>
      <c r="N807" s="2">
        <f t="shared" si="89"/>
        <v>1</v>
      </c>
      <c r="O807" s="2" t="str">
        <f t="shared" si="90"/>
        <v>DSB-T150SET</v>
      </c>
    </row>
    <row r="808" spans="1:15">
      <c r="A808" t="s">
        <v>7</v>
      </c>
      <c r="B808" t="s">
        <v>397</v>
      </c>
      <c r="C808" t="s">
        <v>9</v>
      </c>
      <c r="F808" t="s">
        <v>377</v>
      </c>
      <c r="G808" t="s">
        <v>473</v>
      </c>
      <c r="I808" t="str">
        <f t="shared" si="84"/>
        <v>--TU</v>
      </c>
      <c r="J808" t="str">
        <f t="shared" si="85"/>
        <v>MANKI2013--TU</v>
      </c>
      <c r="K808" t="str">
        <f t="shared" si="86"/>
        <v>カラー:【商品ではございません】=MANKI2013--TU</v>
      </c>
      <c r="L808" s="2" t="str">
        <f t="shared" si="87"/>
        <v>カラー:【商品ではございません】=MANKI2013--TU</v>
      </c>
      <c r="M808" s="2" t="str">
        <f t="shared" si="88"/>
        <v>カラー 【商品ではございません】</v>
      </c>
      <c r="N808" s="2">
        <f t="shared" si="89"/>
        <v>1</v>
      </c>
      <c r="O808" s="2" t="str">
        <f t="shared" si="90"/>
        <v>MANKI2013</v>
      </c>
    </row>
    <row r="809" spans="1:15">
      <c r="A809" t="s">
        <v>7</v>
      </c>
      <c r="B809" t="s">
        <v>398</v>
      </c>
      <c r="C809" t="s">
        <v>9</v>
      </c>
      <c r="F809" t="s">
        <v>377</v>
      </c>
      <c r="G809" t="s">
        <v>473</v>
      </c>
      <c r="I809" t="str">
        <f t="shared" si="84"/>
        <v>--TU</v>
      </c>
      <c r="J809" t="str">
        <f t="shared" si="85"/>
        <v>MOTHER2013--TU</v>
      </c>
      <c r="K809" t="str">
        <f t="shared" si="86"/>
        <v>カラー:【商品ではございません】=MOTHER2013--TU</v>
      </c>
      <c r="L809" s="2" t="str">
        <f t="shared" si="87"/>
        <v>カラー:【商品ではございません】=MOTHER2013--TU</v>
      </c>
      <c r="M809" s="2" t="str">
        <f t="shared" si="88"/>
        <v>カラー 【商品ではございません】</v>
      </c>
      <c r="N809" s="2">
        <f t="shared" si="89"/>
        <v>1</v>
      </c>
      <c r="O809" s="2" t="str">
        <f t="shared" si="90"/>
        <v>MOTHER2013</v>
      </c>
    </row>
    <row r="810" spans="1:15">
      <c r="A810" t="s">
        <v>7</v>
      </c>
      <c r="B810" t="s">
        <v>399</v>
      </c>
      <c r="C810" t="s">
        <v>9</v>
      </c>
      <c r="F810" t="s">
        <v>31</v>
      </c>
      <c r="G810" t="s">
        <v>473</v>
      </c>
      <c r="I810" t="str">
        <f t="shared" si="84"/>
        <v>--TU</v>
      </c>
      <c r="J810" t="str">
        <f t="shared" si="85"/>
        <v>VC-9090--TU</v>
      </c>
      <c r="K810" t="str">
        <f t="shared" si="86"/>
        <v>カラー:【通常販売分】=VC-9090--TU</v>
      </c>
      <c r="L810" s="2" t="str">
        <f t="shared" si="87"/>
        <v>カラー:【通常販売分】=VC-9090--TU</v>
      </c>
      <c r="M810" s="2" t="str">
        <f t="shared" si="88"/>
        <v>カラー 【通常販売分】</v>
      </c>
      <c r="N810" s="2">
        <f t="shared" si="89"/>
        <v>1</v>
      </c>
      <c r="O810" s="2" t="str">
        <f t="shared" si="90"/>
        <v>VC-9090</v>
      </c>
    </row>
    <row r="811" spans="1:15">
      <c r="A811" t="s">
        <v>7</v>
      </c>
      <c r="B811" t="s">
        <v>400</v>
      </c>
      <c r="C811" t="s">
        <v>9</v>
      </c>
      <c r="F811" t="s">
        <v>31</v>
      </c>
      <c r="G811" t="s">
        <v>473</v>
      </c>
      <c r="I811" t="str">
        <f t="shared" si="84"/>
        <v>--TU</v>
      </c>
      <c r="J811" t="str">
        <f t="shared" si="85"/>
        <v>VC-1290--TU</v>
      </c>
      <c r="K811" t="str">
        <f t="shared" si="86"/>
        <v>カラー:【通常販売分】=VC-1290--TU</v>
      </c>
      <c r="L811" s="2" t="str">
        <f t="shared" si="87"/>
        <v>カラー:【通常販売分】=VC-1290--TU</v>
      </c>
      <c r="M811" s="2" t="str">
        <f t="shared" si="88"/>
        <v>カラー 【通常販売分】</v>
      </c>
      <c r="N811" s="2">
        <f t="shared" si="89"/>
        <v>1</v>
      </c>
      <c r="O811" s="2" t="str">
        <f t="shared" si="90"/>
        <v>VC-1290</v>
      </c>
    </row>
    <row r="812" spans="1:15">
      <c r="A812" t="s">
        <v>7</v>
      </c>
      <c r="B812" t="s">
        <v>401</v>
      </c>
      <c r="C812" t="s">
        <v>9</v>
      </c>
      <c r="F812" t="s">
        <v>13</v>
      </c>
      <c r="G812" t="s">
        <v>468</v>
      </c>
      <c r="I812" t="str">
        <f t="shared" si="84"/>
        <v>--WH</v>
      </c>
      <c r="J812" t="str">
        <f t="shared" si="85"/>
        <v>WL45T--WH</v>
      </c>
      <c r="K812" t="str">
        <f t="shared" si="86"/>
        <v>カラー:ホワイト=WL45T--WH</v>
      </c>
      <c r="L812" s="2" t="str">
        <f t="shared" si="87"/>
        <v>カラー:ホワイト=WL45T--WH</v>
      </c>
      <c r="M812" s="2" t="str">
        <f t="shared" si="88"/>
        <v>カラー ホワイト</v>
      </c>
      <c r="N812" s="2">
        <f t="shared" si="89"/>
        <v>0</v>
      </c>
      <c r="O812" s="2" t="str">
        <f t="shared" si="90"/>
        <v>WL45T</v>
      </c>
    </row>
    <row r="813" spans="1:15">
      <c r="A813" t="s">
        <v>7</v>
      </c>
      <c r="B813" t="s">
        <v>401</v>
      </c>
      <c r="C813" t="s">
        <v>9</v>
      </c>
      <c r="F813" t="s">
        <v>11</v>
      </c>
      <c r="G813" t="s">
        <v>542</v>
      </c>
      <c r="I813" t="str">
        <f t="shared" si="84"/>
        <v>--DB</v>
      </c>
      <c r="J813" t="str">
        <f t="shared" si="85"/>
        <v>WL45T--DB</v>
      </c>
      <c r="K813" t="str">
        <f t="shared" si="86"/>
        <v>カラー:ダークブラウン=WL45T--DB</v>
      </c>
      <c r="L813" s="2" t="str">
        <f t="shared" si="87"/>
        <v>カラー:ホワイト=WL45T--WH&amp;カラー:ダークブラウン=WL45T--DB</v>
      </c>
      <c r="M813" s="2" t="str">
        <f t="shared" si="88"/>
        <v>カラー ホワイト ダークブラウン</v>
      </c>
      <c r="N813" s="2">
        <f t="shared" si="89"/>
        <v>1</v>
      </c>
      <c r="O813" s="2" t="str">
        <f t="shared" si="90"/>
        <v>WL45T</v>
      </c>
    </row>
    <row r="814" spans="1:15">
      <c r="A814" t="s">
        <v>7</v>
      </c>
      <c r="B814" t="s">
        <v>402</v>
      </c>
      <c r="C814" t="s">
        <v>9</v>
      </c>
      <c r="F814" t="s">
        <v>13</v>
      </c>
      <c r="G814" t="s">
        <v>468</v>
      </c>
      <c r="I814" t="str">
        <f t="shared" si="84"/>
        <v>--WH</v>
      </c>
      <c r="J814" t="str">
        <f t="shared" si="85"/>
        <v>WL60T--WH</v>
      </c>
      <c r="K814" t="str">
        <f t="shared" si="86"/>
        <v>カラー:ホワイト=WL60T--WH</v>
      </c>
      <c r="L814" s="2" t="str">
        <f t="shared" si="87"/>
        <v>カラー:ホワイト=WL60T--WH</v>
      </c>
      <c r="M814" s="2" t="str">
        <f t="shared" si="88"/>
        <v>カラー ホワイト</v>
      </c>
      <c r="N814" s="2">
        <f t="shared" si="89"/>
        <v>0</v>
      </c>
      <c r="O814" s="2" t="str">
        <f t="shared" si="90"/>
        <v>WL60T</v>
      </c>
    </row>
    <row r="815" spans="1:15">
      <c r="A815" t="s">
        <v>7</v>
      </c>
      <c r="B815" t="s">
        <v>402</v>
      </c>
      <c r="C815" t="s">
        <v>9</v>
      </c>
      <c r="F815" t="s">
        <v>11</v>
      </c>
      <c r="G815" t="s">
        <v>542</v>
      </c>
      <c r="I815" t="str">
        <f t="shared" si="84"/>
        <v>--DB</v>
      </c>
      <c r="J815" t="str">
        <f t="shared" si="85"/>
        <v>WL60T--DB</v>
      </c>
      <c r="K815" t="str">
        <f t="shared" si="86"/>
        <v>カラー:ダークブラウン=WL60T--DB</v>
      </c>
      <c r="L815" s="2" t="str">
        <f t="shared" si="87"/>
        <v>カラー:ホワイト=WL60T--WH&amp;カラー:ダークブラウン=WL60T--DB</v>
      </c>
      <c r="M815" s="2" t="str">
        <f t="shared" si="88"/>
        <v>カラー ホワイト ダークブラウン</v>
      </c>
      <c r="N815" s="2">
        <f t="shared" si="89"/>
        <v>1</v>
      </c>
      <c r="O815" s="2" t="str">
        <f t="shared" si="90"/>
        <v>WL60T</v>
      </c>
    </row>
    <row r="816" spans="1:15">
      <c r="A816" t="s">
        <v>7</v>
      </c>
      <c r="B816" t="s">
        <v>403</v>
      </c>
      <c r="C816" t="s">
        <v>9</v>
      </c>
      <c r="F816" t="s">
        <v>13</v>
      </c>
      <c r="G816" t="s">
        <v>468</v>
      </c>
      <c r="I816" t="str">
        <f t="shared" si="84"/>
        <v>--WH</v>
      </c>
      <c r="J816" t="str">
        <f t="shared" si="85"/>
        <v>WL60-18--WH</v>
      </c>
      <c r="K816" t="str">
        <f t="shared" si="86"/>
        <v>カラー:ホワイト=WL60-18--WH</v>
      </c>
      <c r="L816" s="2" t="str">
        <f t="shared" si="87"/>
        <v>カラー:ホワイト=WL60-18--WH</v>
      </c>
      <c r="M816" s="2" t="str">
        <f t="shared" si="88"/>
        <v>カラー ホワイト</v>
      </c>
      <c r="N816" s="2">
        <f t="shared" si="89"/>
        <v>0</v>
      </c>
      <c r="O816" s="2" t="str">
        <f t="shared" si="90"/>
        <v>WL60-18</v>
      </c>
    </row>
    <row r="817" spans="1:15">
      <c r="A817" t="s">
        <v>7</v>
      </c>
      <c r="B817" t="s">
        <v>403</v>
      </c>
      <c r="C817" t="s">
        <v>9</v>
      </c>
      <c r="F817" t="s">
        <v>11</v>
      </c>
      <c r="G817" t="s">
        <v>542</v>
      </c>
      <c r="I817" t="str">
        <f t="shared" si="84"/>
        <v>--DB</v>
      </c>
      <c r="J817" t="str">
        <f t="shared" si="85"/>
        <v>WL60-18--DB</v>
      </c>
      <c r="K817" t="str">
        <f t="shared" si="86"/>
        <v>カラー:ダークブラウン=WL60-18--DB</v>
      </c>
      <c r="L817" s="2" t="str">
        <f t="shared" si="87"/>
        <v>カラー:ホワイト=WL60-18--WH&amp;カラー:ダークブラウン=WL60-18--DB</v>
      </c>
      <c r="M817" s="2" t="str">
        <f t="shared" si="88"/>
        <v>カラー ホワイト ダークブラウン</v>
      </c>
      <c r="N817" s="2">
        <f t="shared" si="89"/>
        <v>1</v>
      </c>
      <c r="O817" s="2" t="str">
        <f t="shared" si="90"/>
        <v>WL60-18</v>
      </c>
    </row>
    <row r="818" spans="1:15">
      <c r="A818" t="s">
        <v>7</v>
      </c>
      <c r="B818" t="s">
        <v>404</v>
      </c>
      <c r="C818" t="s">
        <v>9</v>
      </c>
      <c r="F818" t="s">
        <v>13</v>
      </c>
      <c r="G818" t="s">
        <v>468</v>
      </c>
      <c r="I818" t="str">
        <f t="shared" si="84"/>
        <v>--WH</v>
      </c>
      <c r="J818" t="str">
        <f t="shared" si="85"/>
        <v>WL45-18--WH</v>
      </c>
      <c r="K818" t="str">
        <f t="shared" si="86"/>
        <v>カラー:ホワイト=WL45-18--WH</v>
      </c>
      <c r="L818" s="2" t="str">
        <f t="shared" si="87"/>
        <v>カラー:ホワイト=WL45-18--WH</v>
      </c>
      <c r="M818" s="2" t="str">
        <f t="shared" si="88"/>
        <v>カラー ホワイト</v>
      </c>
      <c r="N818" s="2">
        <f t="shared" si="89"/>
        <v>0</v>
      </c>
      <c r="O818" s="2" t="str">
        <f t="shared" si="90"/>
        <v>WL45-18</v>
      </c>
    </row>
    <row r="819" spans="1:15">
      <c r="A819" t="s">
        <v>7</v>
      </c>
      <c r="B819" t="s">
        <v>404</v>
      </c>
      <c r="C819" t="s">
        <v>9</v>
      </c>
      <c r="F819" t="s">
        <v>11</v>
      </c>
      <c r="G819" t="s">
        <v>542</v>
      </c>
      <c r="I819" t="str">
        <f t="shared" si="84"/>
        <v>--DB</v>
      </c>
      <c r="J819" t="str">
        <f t="shared" si="85"/>
        <v>WL45-18--DB</v>
      </c>
      <c r="K819" t="str">
        <f t="shared" si="86"/>
        <v>カラー:ダークブラウン=WL45-18--DB</v>
      </c>
      <c r="L819" s="2" t="str">
        <f t="shared" si="87"/>
        <v>カラー:ホワイト=WL45-18--WH&amp;カラー:ダークブラウン=WL45-18--DB</v>
      </c>
      <c r="M819" s="2" t="str">
        <f t="shared" si="88"/>
        <v>カラー ホワイト ダークブラウン</v>
      </c>
      <c r="N819" s="2">
        <f t="shared" si="89"/>
        <v>1</v>
      </c>
      <c r="O819" s="2" t="str">
        <f t="shared" si="90"/>
        <v>WL45-18</v>
      </c>
    </row>
    <row r="820" spans="1:15">
      <c r="A820" t="s">
        <v>7</v>
      </c>
      <c r="B820" t="s">
        <v>405</v>
      </c>
      <c r="C820" t="s">
        <v>9</v>
      </c>
      <c r="F820" t="s">
        <v>13</v>
      </c>
      <c r="G820" t="s">
        <v>468</v>
      </c>
      <c r="I820" t="str">
        <f t="shared" si="84"/>
        <v>--WH</v>
      </c>
      <c r="J820" t="str">
        <f t="shared" si="85"/>
        <v>WL60-28--WH</v>
      </c>
      <c r="K820" t="str">
        <f t="shared" si="86"/>
        <v>カラー:ホワイト=WL60-28--WH</v>
      </c>
      <c r="L820" s="2" t="str">
        <f t="shared" si="87"/>
        <v>カラー:ホワイト=WL60-28--WH</v>
      </c>
      <c r="M820" s="2" t="str">
        <f t="shared" si="88"/>
        <v>カラー ホワイト</v>
      </c>
      <c r="N820" s="2">
        <f t="shared" si="89"/>
        <v>0</v>
      </c>
      <c r="O820" s="2" t="str">
        <f t="shared" si="90"/>
        <v>WL60-28</v>
      </c>
    </row>
    <row r="821" spans="1:15">
      <c r="A821" t="s">
        <v>7</v>
      </c>
      <c r="B821" t="s">
        <v>405</v>
      </c>
      <c r="C821" t="s">
        <v>9</v>
      </c>
      <c r="F821" t="s">
        <v>11</v>
      </c>
      <c r="G821" t="s">
        <v>542</v>
      </c>
      <c r="I821" t="str">
        <f t="shared" si="84"/>
        <v>--DB</v>
      </c>
      <c r="J821" t="str">
        <f t="shared" si="85"/>
        <v>WL60-28--DB</v>
      </c>
      <c r="K821" t="str">
        <f t="shared" si="86"/>
        <v>カラー:ダークブラウン=WL60-28--DB</v>
      </c>
      <c r="L821" s="2" t="str">
        <f t="shared" si="87"/>
        <v>カラー:ホワイト=WL60-28--WH&amp;カラー:ダークブラウン=WL60-28--DB</v>
      </c>
      <c r="M821" s="2" t="str">
        <f t="shared" si="88"/>
        <v>カラー ホワイト ダークブラウン</v>
      </c>
      <c r="N821" s="2">
        <f t="shared" si="89"/>
        <v>1</v>
      </c>
      <c r="O821" s="2" t="str">
        <f t="shared" si="90"/>
        <v>WL60-28</v>
      </c>
    </row>
    <row r="822" spans="1:15">
      <c r="A822" t="s">
        <v>7</v>
      </c>
      <c r="B822" t="s">
        <v>406</v>
      </c>
      <c r="C822" t="s">
        <v>9</v>
      </c>
      <c r="F822" t="s">
        <v>13</v>
      </c>
      <c r="G822" t="s">
        <v>468</v>
      </c>
      <c r="I822" t="str">
        <f t="shared" si="84"/>
        <v>--WH</v>
      </c>
      <c r="J822" t="str">
        <f t="shared" si="85"/>
        <v>WL45-28--WH</v>
      </c>
      <c r="K822" t="str">
        <f t="shared" si="86"/>
        <v>カラー:ホワイト=WL45-28--WH</v>
      </c>
      <c r="L822" s="2" t="str">
        <f t="shared" si="87"/>
        <v>カラー:ホワイト=WL45-28--WH</v>
      </c>
      <c r="M822" s="2" t="str">
        <f t="shared" si="88"/>
        <v>カラー ホワイト</v>
      </c>
      <c r="N822" s="2">
        <f t="shared" si="89"/>
        <v>0</v>
      </c>
      <c r="O822" s="2" t="str">
        <f t="shared" si="90"/>
        <v>WL45-28</v>
      </c>
    </row>
    <row r="823" spans="1:15">
      <c r="A823" t="s">
        <v>7</v>
      </c>
      <c r="B823" t="s">
        <v>406</v>
      </c>
      <c r="C823" t="s">
        <v>9</v>
      </c>
      <c r="F823" t="s">
        <v>11</v>
      </c>
      <c r="G823" t="s">
        <v>542</v>
      </c>
      <c r="I823" t="str">
        <f t="shared" si="84"/>
        <v>--DB</v>
      </c>
      <c r="J823" t="str">
        <f t="shared" si="85"/>
        <v>WL45-28--DB</v>
      </c>
      <c r="K823" t="str">
        <f t="shared" si="86"/>
        <v>カラー:ダークブラウン=WL45-28--DB</v>
      </c>
      <c r="L823" s="2" t="str">
        <f t="shared" si="87"/>
        <v>カラー:ホワイト=WL45-28--WH&amp;カラー:ダークブラウン=WL45-28--DB</v>
      </c>
      <c r="M823" s="2" t="str">
        <f t="shared" si="88"/>
        <v>カラー ホワイト ダークブラウン</v>
      </c>
      <c r="N823" s="2">
        <f t="shared" si="89"/>
        <v>1</v>
      </c>
      <c r="O823" s="2" t="str">
        <f t="shared" si="90"/>
        <v>WL45-28</v>
      </c>
    </row>
    <row r="824" spans="1:15">
      <c r="A824" t="s">
        <v>7</v>
      </c>
      <c r="B824" t="s">
        <v>407</v>
      </c>
      <c r="C824" t="s">
        <v>9</v>
      </c>
      <c r="F824" t="s">
        <v>377</v>
      </c>
      <c r="G824" t="s">
        <v>473</v>
      </c>
      <c r="I824" t="str">
        <f t="shared" si="84"/>
        <v>--TU</v>
      </c>
      <c r="J824" t="str">
        <f t="shared" si="85"/>
        <v>BOOK2013--TU</v>
      </c>
      <c r="K824" t="str">
        <f t="shared" si="86"/>
        <v>カラー:【商品ではございません】=BOOK2013--TU</v>
      </c>
      <c r="L824" s="2" t="str">
        <f t="shared" si="87"/>
        <v>カラー:【商品ではございません】=BOOK2013--TU</v>
      </c>
      <c r="M824" s="2" t="str">
        <f t="shared" si="88"/>
        <v>カラー 【商品ではございません】</v>
      </c>
      <c r="N824" s="2">
        <f t="shared" si="89"/>
        <v>1</v>
      </c>
      <c r="O824" s="2" t="str">
        <f t="shared" si="90"/>
        <v>BOOK2013</v>
      </c>
    </row>
    <row r="825" spans="1:15">
      <c r="A825" t="s">
        <v>7</v>
      </c>
      <c r="B825" t="s">
        <v>408</v>
      </c>
      <c r="C825" t="s">
        <v>9</v>
      </c>
      <c r="F825" t="s">
        <v>81</v>
      </c>
      <c r="G825" t="s">
        <v>487</v>
      </c>
      <c r="I825" t="str">
        <f t="shared" si="84"/>
        <v>--BL</v>
      </c>
      <c r="J825" t="str">
        <f t="shared" si="85"/>
        <v>NHPOL-PAD-S--BL</v>
      </c>
      <c r="K825" t="str">
        <f t="shared" si="86"/>
        <v>カラー:ブルー=NHPOL-PAD-S--BL</v>
      </c>
      <c r="L825" s="2" t="str">
        <f t="shared" si="87"/>
        <v>カラー:ブルー=NHPOL-PAD-S--BL</v>
      </c>
      <c r="M825" s="2" t="str">
        <f t="shared" si="88"/>
        <v>カラー ブルー</v>
      </c>
      <c r="N825" s="2">
        <f t="shared" si="89"/>
        <v>0</v>
      </c>
      <c r="O825" s="2" t="str">
        <f t="shared" si="90"/>
        <v>NHPOL-PAD-S</v>
      </c>
    </row>
    <row r="826" spans="1:15">
      <c r="A826" t="s">
        <v>7</v>
      </c>
      <c r="B826" t="s">
        <v>408</v>
      </c>
      <c r="C826" t="s">
        <v>9</v>
      </c>
      <c r="F826" t="s">
        <v>157</v>
      </c>
      <c r="G826" t="s">
        <v>522</v>
      </c>
      <c r="I826" t="str">
        <f t="shared" si="84"/>
        <v>--BE</v>
      </c>
      <c r="J826" t="str">
        <f t="shared" si="85"/>
        <v>NHPOL-PAD-S--BE</v>
      </c>
      <c r="K826" t="str">
        <f t="shared" si="86"/>
        <v>カラー:ベージュ=NHPOL-PAD-S--BE</v>
      </c>
      <c r="L826" s="2" t="str">
        <f t="shared" si="87"/>
        <v>カラー:ブルー=NHPOL-PAD-S--BL&amp;カラー:ベージュ=NHPOL-PAD-S--BE</v>
      </c>
      <c r="M826" s="2" t="str">
        <f t="shared" si="88"/>
        <v>カラー ブルー ベージュ</v>
      </c>
      <c r="N826" s="2">
        <f t="shared" si="89"/>
        <v>1</v>
      </c>
      <c r="O826" s="2" t="str">
        <f t="shared" si="90"/>
        <v>NHPOL-PAD-S</v>
      </c>
    </row>
    <row r="827" spans="1:15">
      <c r="A827" t="s">
        <v>7</v>
      </c>
      <c r="B827" t="s">
        <v>409</v>
      </c>
      <c r="C827" t="s">
        <v>9</v>
      </c>
      <c r="F827" t="s">
        <v>410</v>
      </c>
      <c r="G827" t="s">
        <v>577</v>
      </c>
      <c r="I827" t="str">
        <f t="shared" si="84"/>
        <v>--BLBL</v>
      </c>
      <c r="J827" t="str">
        <f t="shared" si="85"/>
        <v>NHPOL-PAD-S-SET--BLBL</v>
      </c>
      <c r="K827" t="str">
        <f t="shared" si="86"/>
        <v>カラー:ブルー×2枚SET=NHPOL-PAD-S-SET--BLBL</v>
      </c>
      <c r="L827" s="2" t="str">
        <f t="shared" si="87"/>
        <v>カラー:ブルー×2枚SET=NHPOL-PAD-S-SET--BLBL</v>
      </c>
      <c r="M827" s="2" t="str">
        <f t="shared" si="88"/>
        <v>カラー ブルー×2枚SET</v>
      </c>
      <c r="N827" s="2">
        <f t="shared" si="89"/>
        <v>0</v>
      </c>
      <c r="O827" s="2" t="str">
        <f t="shared" si="90"/>
        <v>NHPOL-PAD-S-SET</v>
      </c>
    </row>
    <row r="828" spans="1:15">
      <c r="A828" t="s">
        <v>7</v>
      </c>
      <c r="B828" t="s">
        <v>409</v>
      </c>
      <c r="C828" t="s">
        <v>9</v>
      </c>
      <c r="F828" t="s">
        <v>411</v>
      </c>
      <c r="G828" t="s">
        <v>578</v>
      </c>
      <c r="I828" t="str">
        <f t="shared" si="84"/>
        <v>--BEBE</v>
      </c>
      <c r="J828" t="str">
        <f t="shared" si="85"/>
        <v>NHPOL-PAD-S-SET--BEBE</v>
      </c>
      <c r="K828" t="str">
        <f t="shared" si="86"/>
        <v>カラー:ベージュ×2枚SET=NHPOL-PAD-S-SET--BEBE</v>
      </c>
      <c r="L828" s="2" t="str">
        <f t="shared" si="87"/>
        <v>カラー:ブルー×2枚SET=NHPOL-PAD-S-SET--BLBL&amp;カラー:ベージュ×2枚SET=NHPOL-PAD-S-SET--BEBE</v>
      </c>
      <c r="M828" s="2" t="str">
        <f t="shared" si="88"/>
        <v>カラー ブルー×2枚SET ベージュ×2枚SET</v>
      </c>
      <c r="N828" s="2">
        <f t="shared" si="89"/>
        <v>0</v>
      </c>
      <c r="O828" s="2" t="str">
        <f t="shared" si="90"/>
        <v>NHPOL-PAD-S-SET</v>
      </c>
    </row>
    <row r="829" spans="1:15">
      <c r="A829" t="s">
        <v>7</v>
      </c>
      <c r="B829" t="s">
        <v>409</v>
      </c>
      <c r="C829" t="s">
        <v>9</v>
      </c>
      <c r="F829" t="s">
        <v>412</v>
      </c>
      <c r="G829" t="s">
        <v>579</v>
      </c>
      <c r="I829" t="str">
        <f t="shared" si="84"/>
        <v>--BLBE</v>
      </c>
      <c r="J829" t="str">
        <f t="shared" si="85"/>
        <v>NHPOL-PAD-S-SET--BLBE</v>
      </c>
      <c r="K829" t="str">
        <f t="shared" si="86"/>
        <v>カラー:ブルー×ベージュSET=NHPOL-PAD-S-SET--BLBE</v>
      </c>
      <c r="L829" s="2" t="str">
        <f t="shared" si="87"/>
        <v>カラー:ブルー×2枚SET=NHPOL-PAD-S-SET--BLBL&amp;カラー:ベージュ×2枚SET=NHPOL-PAD-S-SET--BEBE&amp;カラー:ブルー×ベージュSET=NHPOL-PAD-S-SET--BLBE</v>
      </c>
      <c r="M829" s="2" t="str">
        <f t="shared" si="88"/>
        <v>カラー ブルー×2枚SET ベージュ×2枚SET ブルー×ベージュSET</v>
      </c>
      <c r="N829" s="2">
        <f t="shared" si="89"/>
        <v>1</v>
      </c>
      <c r="O829" s="2" t="str">
        <f t="shared" si="90"/>
        <v>NHPOL-PAD-S-SET</v>
      </c>
    </row>
    <row r="830" spans="1:15">
      <c r="A830" t="s">
        <v>7</v>
      </c>
      <c r="B830" t="s">
        <v>413</v>
      </c>
      <c r="C830" t="s">
        <v>9</v>
      </c>
      <c r="F830" t="s">
        <v>81</v>
      </c>
      <c r="G830" t="s">
        <v>487</v>
      </c>
      <c r="I830" t="str">
        <f t="shared" si="84"/>
        <v>--BL</v>
      </c>
      <c r="J830" t="str">
        <f t="shared" si="85"/>
        <v>NHOL-PAD-S--BL</v>
      </c>
      <c r="K830" t="str">
        <f t="shared" si="86"/>
        <v>カラー:ブルー=NHOL-PAD-S--BL</v>
      </c>
      <c r="L830" s="2" t="str">
        <f t="shared" si="87"/>
        <v>カラー:ブルー=NHOL-PAD-S--BL</v>
      </c>
      <c r="M830" s="2" t="str">
        <f t="shared" si="88"/>
        <v>カラー ブルー</v>
      </c>
      <c r="N830" s="2">
        <f t="shared" si="89"/>
        <v>0</v>
      </c>
      <c r="O830" s="2" t="str">
        <f t="shared" si="90"/>
        <v>NHOL-PAD-S</v>
      </c>
    </row>
    <row r="831" spans="1:15">
      <c r="A831" t="s">
        <v>7</v>
      </c>
      <c r="B831" t="s">
        <v>413</v>
      </c>
      <c r="C831" t="s">
        <v>9</v>
      </c>
      <c r="F831" t="s">
        <v>157</v>
      </c>
      <c r="G831" t="s">
        <v>522</v>
      </c>
      <c r="I831" t="str">
        <f t="shared" si="84"/>
        <v>--BE</v>
      </c>
      <c r="J831" t="str">
        <f t="shared" si="85"/>
        <v>NHOL-PAD-S--BE</v>
      </c>
      <c r="K831" t="str">
        <f t="shared" si="86"/>
        <v>カラー:ベージュ=NHOL-PAD-S--BE</v>
      </c>
      <c r="L831" s="2" t="str">
        <f t="shared" si="87"/>
        <v>カラー:ブルー=NHOL-PAD-S--BL&amp;カラー:ベージュ=NHOL-PAD-S--BE</v>
      </c>
      <c r="M831" s="2" t="str">
        <f t="shared" si="88"/>
        <v>カラー ブルー ベージュ</v>
      </c>
      <c r="N831" s="2">
        <f t="shared" si="89"/>
        <v>1</v>
      </c>
      <c r="O831" s="2" t="str">
        <f t="shared" si="90"/>
        <v>NHOL-PAD-S</v>
      </c>
    </row>
    <row r="832" spans="1:15">
      <c r="A832" t="s">
        <v>7</v>
      </c>
      <c r="B832" t="s">
        <v>414</v>
      </c>
      <c r="C832" t="s">
        <v>9</v>
      </c>
      <c r="F832" t="s">
        <v>410</v>
      </c>
      <c r="G832" t="s">
        <v>577</v>
      </c>
      <c r="I832" t="str">
        <f t="shared" si="84"/>
        <v>--BLBL</v>
      </c>
      <c r="J832" t="str">
        <f t="shared" si="85"/>
        <v>NHOL-PAD-S-SET--BLBL</v>
      </c>
      <c r="K832" t="str">
        <f t="shared" si="86"/>
        <v>カラー:ブルー×2枚SET=NHOL-PAD-S-SET--BLBL</v>
      </c>
      <c r="L832" s="2" t="str">
        <f t="shared" si="87"/>
        <v>カラー:ブルー×2枚SET=NHOL-PAD-S-SET--BLBL</v>
      </c>
      <c r="M832" s="2" t="str">
        <f t="shared" si="88"/>
        <v>カラー ブルー×2枚SET</v>
      </c>
      <c r="N832" s="2">
        <f t="shared" si="89"/>
        <v>0</v>
      </c>
      <c r="O832" s="2" t="str">
        <f t="shared" si="90"/>
        <v>NHOL-PAD-S-SET</v>
      </c>
    </row>
    <row r="833" spans="1:15">
      <c r="A833" t="s">
        <v>7</v>
      </c>
      <c r="B833" t="s">
        <v>414</v>
      </c>
      <c r="C833" t="s">
        <v>9</v>
      </c>
      <c r="F833" t="s">
        <v>411</v>
      </c>
      <c r="G833" t="s">
        <v>578</v>
      </c>
      <c r="I833" t="str">
        <f t="shared" si="84"/>
        <v>--BEBE</v>
      </c>
      <c r="J833" t="str">
        <f t="shared" si="85"/>
        <v>NHOL-PAD-S-SET--BEBE</v>
      </c>
      <c r="K833" t="str">
        <f t="shared" si="86"/>
        <v>カラー:ベージュ×2枚SET=NHOL-PAD-S-SET--BEBE</v>
      </c>
      <c r="L833" s="2" t="str">
        <f t="shared" si="87"/>
        <v>カラー:ブルー×2枚SET=NHOL-PAD-S-SET--BLBL&amp;カラー:ベージュ×2枚SET=NHOL-PAD-S-SET--BEBE</v>
      </c>
      <c r="M833" s="2" t="str">
        <f t="shared" si="88"/>
        <v>カラー ブルー×2枚SET ベージュ×2枚SET</v>
      </c>
      <c r="N833" s="2">
        <f t="shared" si="89"/>
        <v>0</v>
      </c>
      <c r="O833" s="2" t="str">
        <f t="shared" si="90"/>
        <v>NHOL-PAD-S-SET</v>
      </c>
    </row>
    <row r="834" spans="1:15">
      <c r="A834" t="s">
        <v>7</v>
      </c>
      <c r="B834" t="s">
        <v>414</v>
      </c>
      <c r="C834" t="s">
        <v>9</v>
      </c>
      <c r="F834" t="s">
        <v>412</v>
      </c>
      <c r="G834" t="s">
        <v>579</v>
      </c>
      <c r="I834" t="str">
        <f t="shared" si="84"/>
        <v>--BLBE</v>
      </c>
      <c r="J834" t="str">
        <f t="shared" si="85"/>
        <v>NHOL-PAD-S-SET--BLBE</v>
      </c>
      <c r="K834" t="str">
        <f t="shared" si="86"/>
        <v>カラー:ブルー×ベージュSET=NHOL-PAD-S-SET--BLBE</v>
      </c>
      <c r="L834" s="2" t="str">
        <f t="shared" si="87"/>
        <v>カラー:ブルー×2枚SET=NHOL-PAD-S-SET--BLBL&amp;カラー:ベージュ×2枚SET=NHOL-PAD-S-SET--BEBE&amp;カラー:ブルー×ベージュSET=NHOL-PAD-S-SET--BLBE</v>
      </c>
      <c r="M834" s="2" t="str">
        <f t="shared" si="88"/>
        <v>カラー ブルー×2枚SET ベージュ×2枚SET ブルー×ベージュSET</v>
      </c>
      <c r="N834" s="2">
        <f t="shared" si="89"/>
        <v>1</v>
      </c>
      <c r="O834" s="2" t="str">
        <f t="shared" si="90"/>
        <v>NHOL-PAD-S-SET</v>
      </c>
    </row>
    <row r="835" spans="1:15">
      <c r="A835" t="s">
        <v>7</v>
      </c>
      <c r="B835" t="s">
        <v>415</v>
      </c>
      <c r="C835" t="s">
        <v>9</v>
      </c>
      <c r="F835" t="s">
        <v>81</v>
      </c>
      <c r="G835" t="s">
        <v>487</v>
      </c>
      <c r="I835" t="str">
        <f t="shared" ref="I835:I898" si="91">SUBSTITUTE(G835,"-YO","")</f>
        <v>--BL</v>
      </c>
      <c r="J835" t="str">
        <f t="shared" ref="J835:J898" si="92">UPPER(B835)&amp;I835</f>
        <v>NH5KT-S--BL</v>
      </c>
      <c r="K835" t="str">
        <f t="shared" ref="K835:K898" si="93">"カラー:"&amp;F835&amp;"="&amp;J835</f>
        <v>カラー:ブルー=NH5KT-S--BL</v>
      </c>
      <c r="L835" s="2" t="str">
        <f t="shared" ref="L835:L898" si="94">IF(B835=B834,L834&amp;"&amp;"&amp;K835,K835)</f>
        <v>カラー:ブルー=NH5KT-S--BL</v>
      </c>
      <c r="M835" s="2" t="str">
        <f t="shared" ref="M835:M898" si="95">IF(B835&lt;&gt;B834,"カラー "&amp;F835,M834&amp;" "&amp;F835)</f>
        <v>カラー ブルー</v>
      </c>
      <c r="N835" s="2">
        <f t="shared" ref="N835:N898" si="96">IF(B835=B836,0,1)</f>
        <v>0</v>
      </c>
      <c r="O835" s="2" t="str">
        <f t="shared" ref="O835:O898" si="97">UPPER(B835)</f>
        <v>NH5KT-S</v>
      </c>
    </row>
    <row r="836" spans="1:15">
      <c r="A836" t="s">
        <v>7</v>
      </c>
      <c r="B836" t="s">
        <v>415</v>
      </c>
      <c r="C836" t="s">
        <v>9</v>
      </c>
      <c r="F836" t="s">
        <v>202</v>
      </c>
      <c r="G836" t="s">
        <v>580</v>
      </c>
      <c r="I836" t="str">
        <f t="shared" si="91"/>
        <v>--PU</v>
      </c>
      <c r="J836" t="str">
        <f t="shared" si="92"/>
        <v>NH5KT-S--PU</v>
      </c>
      <c r="K836" t="str">
        <f t="shared" si="93"/>
        <v>カラー:パープル=NH5KT-S--PU</v>
      </c>
      <c r="L836" s="2" t="str">
        <f t="shared" si="94"/>
        <v>カラー:ブルー=NH5KT-S--BL&amp;カラー:パープル=NH5KT-S--PU</v>
      </c>
      <c r="M836" s="2" t="str">
        <f t="shared" si="95"/>
        <v>カラー ブルー パープル</v>
      </c>
      <c r="N836" s="2">
        <f t="shared" si="96"/>
        <v>0</v>
      </c>
      <c r="O836" s="2" t="str">
        <f t="shared" si="97"/>
        <v>NH5KT-S</v>
      </c>
    </row>
    <row r="837" spans="1:15">
      <c r="A837" t="s">
        <v>7</v>
      </c>
      <c r="B837" t="s">
        <v>415</v>
      </c>
      <c r="C837" t="s">
        <v>9</v>
      </c>
      <c r="F837" t="s">
        <v>416</v>
      </c>
      <c r="G837" t="s">
        <v>581</v>
      </c>
      <c r="I837" t="str">
        <f t="shared" si="91"/>
        <v>--WB</v>
      </c>
      <c r="J837" t="str">
        <f t="shared" si="92"/>
        <v>NH5KT-S--WB</v>
      </c>
      <c r="K837" t="str">
        <f t="shared" si="93"/>
        <v>カラー:ホワイト/ブルー=NH5KT-S--WB</v>
      </c>
      <c r="L837" s="2" t="str">
        <f t="shared" si="94"/>
        <v>カラー:ブルー=NH5KT-S--BL&amp;カラー:パープル=NH5KT-S--PU&amp;カラー:ホワイト/ブルー=NH5KT-S--WB</v>
      </c>
      <c r="M837" s="2" t="str">
        <f t="shared" si="95"/>
        <v>カラー ブルー パープル ホワイト/ブルー</v>
      </c>
      <c r="N837" s="2">
        <f t="shared" si="96"/>
        <v>0</v>
      </c>
      <c r="O837" s="2" t="str">
        <f t="shared" si="97"/>
        <v>NH5KT-S</v>
      </c>
    </row>
    <row r="838" spans="1:15">
      <c r="A838" t="s">
        <v>7</v>
      </c>
      <c r="B838" t="s">
        <v>415</v>
      </c>
      <c r="C838" t="s">
        <v>9</v>
      </c>
      <c r="F838" t="s">
        <v>255</v>
      </c>
      <c r="G838" t="s">
        <v>582</v>
      </c>
      <c r="I838" t="str">
        <f t="shared" si="91"/>
        <v>--WP</v>
      </c>
      <c r="J838" t="str">
        <f t="shared" si="92"/>
        <v>NH5KT-S--WP</v>
      </c>
      <c r="K838" t="str">
        <f t="shared" si="93"/>
        <v>カラー:ホワイト/ピンク=NH5KT-S--WP</v>
      </c>
      <c r="L838" s="2" t="str">
        <f t="shared" si="94"/>
        <v>カラー:ブルー=NH5KT-S--BL&amp;カラー:パープル=NH5KT-S--PU&amp;カラー:ホワイト/ブルー=NH5KT-S--WB&amp;カラー:ホワイト/ピンク=NH5KT-S--WP</v>
      </c>
      <c r="M838" s="2" t="str">
        <f t="shared" si="95"/>
        <v>カラー ブルー パープル ホワイト/ブルー ホワイト/ピンク</v>
      </c>
      <c r="N838" s="2">
        <f t="shared" si="96"/>
        <v>0</v>
      </c>
      <c r="O838" s="2" t="str">
        <f t="shared" si="97"/>
        <v>NH5KT-S</v>
      </c>
    </row>
    <row r="839" spans="1:15">
      <c r="A839" t="s">
        <v>7</v>
      </c>
      <c r="B839" t="s">
        <v>415</v>
      </c>
      <c r="C839" t="s">
        <v>9</v>
      </c>
      <c r="F839" t="s">
        <v>417</v>
      </c>
      <c r="G839" t="s">
        <v>583</v>
      </c>
      <c r="I839" t="str">
        <f t="shared" si="91"/>
        <v>--BF</v>
      </c>
      <c r="J839" t="str">
        <f t="shared" si="92"/>
        <v>NH5KT-S--BF</v>
      </c>
      <c r="K839" t="str">
        <f t="shared" si="93"/>
        <v>カラー:ホワイト/花柄ブルー=NH5KT-S--BF</v>
      </c>
      <c r="L839" s="2" t="str">
        <f t="shared" si="94"/>
        <v>カラー:ブルー=NH5KT-S--BL&amp;カラー:パープル=NH5KT-S--PU&amp;カラー:ホワイト/ブルー=NH5KT-S--WB&amp;カラー:ホワイト/ピンク=NH5KT-S--WP&amp;カラー:ホワイト/花柄ブルー=NH5KT-S--BF</v>
      </c>
      <c r="M839" s="2" t="str">
        <f t="shared" si="95"/>
        <v>カラー ブルー パープル ホワイト/ブルー ホワイト/ピンク ホワイト/花柄ブルー</v>
      </c>
      <c r="N839" s="2">
        <f t="shared" si="96"/>
        <v>0</v>
      </c>
      <c r="O839" s="2" t="str">
        <f t="shared" si="97"/>
        <v>NH5KT-S</v>
      </c>
    </row>
    <row r="840" spans="1:15">
      <c r="A840" t="s">
        <v>7</v>
      </c>
      <c r="B840" t="s">
        <v>415</v>
      </c>
      <c r="C840" t="s">
        <v>9</v>
      </c>
      <c r="F840" t="s">
        <v>418</v>
      </c>
      <c r="G840" t="s">
        <v>584</v>
      </c>
      <c r="I840" t="str">
        <f t="shared" si="91"/>
        <v>--PF</v>
      </c>
      <c r="J840" t="str">
        <f t="shared" si="92"/>
        <v>NH5KT-S--PF</v>
      </c>
      <c r="K840" t="str">
        <f t="shared" si="93"/>
        <v>カラー:ホワイト/花柄ピンク=NH5KT-S--PF</v>
      </c>
      <c r="L840" s="2" t="str">
        <f t="shared" si="94"/>
        <v>カラー:ブルー=NH5KT-S--BL&amp;カラー:パープル=NH5KT-S--PU&amp;カラー:ホワイト/ブルー=NH5KT-S--WB&amp;カラー:ホワイト/ピンク=NH5KT-S--WP&amp;カラー:ホワイト/花柄ブルー=NH5KT-S--BF&amp;カラー:ホワイト/花柄ピンク=NH5KT-S--PF</v>
      </c>
      <c r="M840" s="2" t="str">
        <f t="shared" si="95"/>
        <v>カラー ブルー パープル ホワイト/ブルー ホワイト/ピンク ホワイト/花柄ブルー ホワイト/花柄ピンク</v>
      </c>
      <c r="N840" s="2">
        <f t="shared" si="96"/>
        <v>1</v>
      </c>
      <c r="O840" s="2" t="str">
        <f t="shared" si="97"/>
        <v>NH5KT-S</v>
      </c>
    </row>
    <row r="841" spans="1:15">
      <c r="A841" t="s">
        <v>7</v>
      </c>
      <c r="B841" t="s">
        <v>419</v>
      </c>
      <c r="C841" t="s">
        <v>9</v>
      </c>
      <c r="F841" t="s">
        <v>420</v>
      </c>
      <c r="G841" t="s">
        <v>585</v>
      </c>
      <c r="I841" t="str">
        <f t="shared" si="91"/>
        <v>--BL/PU</v>
      </c>
      <c r="J841" t="str">
        <f t="shared" si="92"/>
        <v>NH5KT-S-SET--BL/PU</v>
      </c>
      <c r="K841" t="str">
        <f t="shared" si="93"/>
        <v>カラー:Aセット=NH5KT-S-SET--BL/PU</v>
      </c>
      <c r="L841" s="2" t="str">
        <f t="shared" si="94"/>
        <v>カラー:Aセット=NH5KT-S-SET--BL/PU</v>
      </c>
      <c r="M841" s="2" t="str">
        <f t="shared" si="95"/>
        <v>カラー Aセット</v>
      </c>
      <c r="N841" s="2">
        <f t="shared" si="96"/>
        <v>0</v>
      </c>
      <c r="O841" s="2" t="str">
        <f t="shared" si="97"/>
        <v>NH5KT-S-SET</v>
      </c>
    </row>
    <row r="842" spans="1:15">
      <c r="A842" t="s">
        <v>7</v>
      </c>
      <c r="B842" t="s">
        <v>419</v>
      </c>
      <c r="C842" t="s">
        <v>9</v>
      </c>
      <c r="F842" t="s">
        <v>421</v>
      </c>
      <c r="G842" t="s">
        <v>586</v>
      </c>
      <c r="I842" t="str">
        <f t="shared" si="91"/>
        <v>--WP/WB</v>
      </c>
      <c r="J842" t="str">
        <f t="shared" si="92"/>
        <v>NH5KT-S-SET--WP/WB</v>
      </c>
      <c r="K842" t="str">
        <f t="shared" si="93"/>
        <v>カラー:Bセット=NH5KT-S-SET--WP/WB</v>
      </c>
      <c r="L842" s="2" t="str">
        <f t="shared" si="94"/>
        <v>カラー:Aセット=NH5KT-S-SET--BL/PU&amp;カラー:Bセット=NH5KT-S-SET--WP/WB</v>
      </c>
      <c r="M842" s="2" t="str">
        <f t="shared" si="95"/>
        <v>カラー Aセット Bセット</v>
      </c>
      <c r="N842" s="2">
        <f t="shared" si="96"/>
        <v>0</v>
      </c>
      <c r="O842" s="2" t="str">
        <f t="shared" si="97"/>
        <v>NH5KT-S-SET</v>
      </c>
    </row>
    <row r="843" spans="1:15">
      <c r="A843" t="s">
        <v>7</v>
      </c>
      <c r="B843" t="s">
        <v>419</v>
      </c>
      <c r="C843" t="s">
        <v>9</v>
      </c>
      <c r="F843" t="s">
        <v>422</v>
      </c>
      <c r="G843" t="s">
        <v>587</v>
      </c>
      <c r="I843" t="str">
        <f t="shared" si="91"/>
        <v>--BF/PF</v>
      </c>
      <c r="J843" t="str">
        <f t="shared" si="92"/>
        <v>NH5KT-S-SET--BF/PF</v>
      </c>
      <c r="K843" t="str">
        <f t="shared" si="93"/>
        <v>カラー:Cセット=NH5KT-S-SET--BF/PF</v>
      </c>
      <c r="L843" s="2" t="str">
        <f t="shared" si="94"/>
        <v>カラー:Aセット=NH5KT-S-SET--BL/PU&amp;カラー:Bセット=NH5KT-S-SET--WP/WB&amp;カラー:Cセット=NH5KT-S-SET--BF/PF</v>
      </c>
      <c r="M843" s="2" t="str">
        <f t="shared" si="95"/>
        <v>カラー Aセット Bセット Cセット</v>
      </c>
      <c r="N843" s="2">
        <f t="shared" si="96"/>
        <v>1</v>
      </c>
      <c r="O843" s="2" t="str">
        <f t="shared" si="97"/>
        <v>NH5KT-S-SET</v>
      </c>
    </row>
    <row r="844" spans="1:15">
      <c r="A844" t="s">
        <v>7</v>
      </c>
      <c r="B844" t="s">
        <v>423</v>
      </c>
      <c r="C844" t="s">
        <v>9</v>
      </c>
      <c r="F844" t="s">
        <v>81</v>
      </c>
      <c r="G844" t="s">
        <v>487</v>
      </c>
      <c r="I844" t="str">
        <f t="shared" si="91"/>
        <v>--BL</v>
      </c>
      <c r="J844" t="str">
        <f t="shared" si="92"/>
        <v>NHPEL-3TN-S--BL</v>
      </c>
      <c r="K844" t="str">
        <f t="shared" si="93"/>
        <v>カラー:ブルー=NHPEL-3TN-S--BL</v>
      </c>
      <c r="L844" s="2" t="str">
        <f t="shared" si="94"/>
        <v>カラー:ブルー=NHPEL-3TN-S--BL</v>
      </c>
      <c r="M844" s="2" t="str">
        <f t="shared" si="95"/>
        <v>カラー ブルー</v>
      </c>
      <c r="N844" s="2">
        <f t="shared" si="96"/>
        <v>0</v>
      </c>
      <c r="O844" s="2" t="str">
        <f t="shared" si="97"/>
        <v>NHPEL-3TN-S</v>
      </c>
    </row>
    <row r="845" spans="1:15">
      <c r="A845" t="s">
        <v>7</v>
      </c>
      <c r="B845" t="s">
        <v>423</v>
      </c>
      <c r="C845" t="s">
        <v>9</v>
      </c>
      <c r="F845" t="s">
        <v>82</v>
      </c>
      <c r="G845" t="s">
        <v>488</v>
      </c>
      <c r="I845" t="str">
        <f t="shared" si="91"/>
        <v>--PK</v>
      </c>
      <c r="J845" t="str">
        <f t="shared" si="92"/>
        <v>NHPEL-3TN-S--PK</v>
      </c>
      <c r="K845" t="str">
        <f t="shared" si="93"/>
        <v>カラー:ピンク=NHPEL-3TN-S--PK</v>
      </c>
      <c r="L845" s="2" t="str">
        <f t="shared" si="94"/>
        <v>カラー:ブルー=NHPEL-3TN-S--BL&amp;カラー:ピンク=NHPEL-3TN-S--PK</v>
      </c>
      <c r="M845" s="2" t="str">
        <f t="shared" si="95"/>
        <v>カラー ブルー ピンク</v>
      </c>
      <c r="N845" s="2">
        <f t="shared" si="96"/>
        <v>1</v>
      </c>
      <c r="O845" s="2" t="str">
        <f t="shared" si="97"/>
        <v>NHPEL-3TN-S</v>
      </c>
    </row>
    <row r="846" spans="1:15">
      <c r="A846" t="s">
        <v>7</v>
      </c>
      <c r="B846" t="s">
        <v>424</v>
      </c>
      <c r="C846" t="s">
        <v>9</v>
      </c>
      <c r="F846" t="s">
        <v>410</v>
      </c>
      <c r="G846" t="s">
        <v>577</v>
      </c>
      <c r="I846" t="str">
        <f t="shared" si="91"/>
        <v>--BLBL</v>
      </c>
      <c r="J846" t="str">
        <f t="shared" si="92"/>
        <v>NHPEL-3TN-S-SET--BLBL</v>
      </c>
      <c r="K846" t="str">
        <f t="shared" si="93"/>
        <v>カラー:ブルー×2枚SET=NHPEL-3TN-S-SET--BLBL</v>
      </c>
      <c r="L846" s="2" t="str">
        <f t="shared" si="94"/>
        <v>カラー:ブルー×2枚SET=NHPEL-3TN-S-SET--BLBL</v>
      </c>
      <c r="M846" s="2" t="str">
        <f t="shared" si="95"/>
        <v>カラー ブルー×2枚SET</v>
      </c>
      <c r="N846" s="2">
        <f t="shared" si="96"/>
        <v>0</v>
      </c>
      <c r="O846" s="2" t="str">
        <f t="shared" si="97"/>
        <v>NHPEL-3TN-S-SET</v>
      </c>
    </row>
    <row r="847" spans="1:15">
      <c r="A847" t="s">
        <v>7</v>
      </c>
      <c r="B847" t="s">
        <v>424</v>
      </c>
      <c r="C847" t="s">
        <v>9</v>
      </c>
      <c r="F847" t="s">
        <v>425</v>
      </c>
      <c r="G847" t="s">
        <v>588</v>
      </c>
      <c r="I847" t="str">
        <f t="shared" si="91"/>
        <v>--PKPK</v>
      </c>
      <c r="J847" t="str">
        <f t="shared" si="92"/>
        <v>NHPEL-3TN-S-SET--PKPK</v>
      </c>
      <c r="K847" t="str">
        <f t="shared" si="93"/>
        <v>カラー:ピンク×2枚SET=NHPEL-3TN-S-SET--PKPK</v>
      </c>
      <c r="L847" s="2" t="str">
        <f t="shared" si="94"/>
        <v>カラー:ブルー×2枚SET=NHPEL-3TN-S-SET--BLBL&amp;カラー:ピンク×2枚SET=NHPEL-3TN-S-SET--PKPK</v>
      </c>
      <c r="M847" s="2" t="str">
        <f t="shared" si="95"/>
        <v>カラー ブルー×2枚SET ピンク×2枚SET</v>
      </c>
      <c r="N847" s="2">
        <f t="shared" si="96"/>
        <v>0</v>
      </c>
      <c r="O847" s="2" t="str">
        <f t="shared" si="97"/>
        <v>NHPEL-3TN-S-SET</v>
      </c>
    </row>
    <row r="848" spans="1:15">
      <c r="A848" t="s">
        <v>7</v>
      </c>
      <c r="B848" t="s">
        <v>424</v>
      </c>
      <c r="C848" t="s">
        <v>9</v>
      </c>
      <c r="F848" t="s">
        <v>426</v>
      </c>
      <c r="G848" t="s">
        <v>589</v>
      </c>
      <c r="I848" t="str">
        <f t="shared" si="91"/>
        <v>--BLPK</v>
      </c>
      <c r="J848" t="str">
        <f t="shared" si="92"/>
        <v>NHPEL-3TN-S-SET--BLPK</v>
      </c>
      <c r="K848" t="str">
        <f t="shared" si="93"/>
        <v>カラー:ブルー×ピンクSET=NHPEL-3TN-S-SET--BLPK</v>
      </c>
      <c r="L848" s="2" t="str">
        <f t="shared" si="94"/>
        <v>カラー:ブルー×2枚SET=NHPEL-3TN-S-SET--BLBL&amp;カラー:ピンク×2枚SET=NHPEL-3TN-S-SET--PKPK&amp;カラー:ブルー×ピンクSET=NHPEL-3TN-S-SET--BLPK</v>
      </c>
      <c r="M848" s="2" t="str">
        <f t="shared" si="95"/>
        <v>カラー ブルー×2枚SET ピンク×2枚SET ブルー×ピンクSET</v>
      </c>
      <c r="N848" s="2">
        <f t="shared" si="96"/>
        <v>1</v>
      </c>
      <c r="O848" s="2" t="str">
        <f t="shared" si="97"/>
        <v>NHPEL-3TN-S-SET</v>
      </c>
    </row>
    <row r="849" spans="1:15">
      <c r="A849" t="s">
        <v>7</v>
      </c>
      <c r="B849" t="s">
        <v>427</v>
      </c>
      <c r="C849" t="s">
        <v>9</v>
      </c>
      <c r="F849" t="s">
        <v>420</v>
      </c>
      <c r="G849" t="s">
        <v>590</v>
      </c>
      <c r="I849" t="str">
        <f t="shared" si="91"/>
        <v>--PAD-BE/KET-PU</v>
      </c>
      <c r="J849" t="str">
        <f t="shared" si="92"/>
        <v>NHOL-NH5KT-SET--PAD-BE/KET-PU</v>
      </c>
      <c r="K849" t="str">
        <f t="shared" si="93"/>
        <v>カラー:Aセット=NHOL-NH5KT-SET--PAD-BE/KET-PU</v>
      </c>
      <c r="L849" s="2" t="str">
        <f t="shared" si="94"/>
        <v>カラー:Aセット=NHOL-NH5KT-SET--PAD-BE/KET-PU</v>
      </c>
      <c r="M849" s="2" t="str">
        <f t="shared" si="95"/>
        <v>カラー Aセット</v>
      </c>
      <c r="N849" s="2">
        <f t="shared" si="96"/>
        <v>0</v>
      </c>
      <c r="O849" s="2" t="str">
        <f t="shared" si="97"/>
        <v>NHOL-NH5KT-SET</v>
      </c>
    </row>
    <row r="850" spans="1:15">
      <c r="A850" t="s">
        <v>7</v>
      </c>
      <c r="B850" t="s">
        <v>427</v>
      </c>
      <c r="C850" t="s">
        <v>9</v>
      </c>
      <c r="F850" t="s">
        <v>421</v>
      </c>
      <c r="G850" t="s">
        <v>591</v>
      </c>
      <c r="I850" t="str">
        <f t="shared" si="91"/>
        <v>--PAD-BE/KET-BL</v>
      </c>
      <c r="J850" t="str">
        <f t="shared" si="92"/>
        <v>NHOL-NH5KT-SET--PAD-BE/KET-BL</v>
      </c>
      <c r="K850" t="str">
        <f t="shared" si="93"/>
        <v>カラー:Bセット=NHOL-NH5KT-SET--PAD-BE/KET-BL</v>
      </c>
      <c r="L850" s="2" t="str">
        <f t="shared" si="94"/>
        <v>カラー:Aセット=NHOL-NH5KT-SET--PAD-BE/KET-PU&amp;カラー:Bセット=NHOL-NH5KT-SET--PAD-BE/KET-BL</v>
      </c>
      <c r="M850" s="2" t="str">
        <f t="shared" si="95"/>
        <v>カラー Aセット Bセット</v>
      </c>
      <c r="N850" s="2">
        <f t="shared" si="96"/>
        <v>0</v>
      </c>
      <c r="O850" s="2" t="str">
        <f t="shared" si="97"/>
        <v>NHOL-NH5KT-SET</v>
      </c>
    </row>
    <row r="851" spans="1:15">
      <c r="A851" t="s">
        <v>7</v>
      </c>
      <c r="B851" t="s">
        <v>427</v>
      </c>
      <c r="C851" t="s">
        <v>9</v>
      </c>
      <c r="F851" t="s">
        <v>422</v>
      </c>
      <c r="G851" t="s">
        <v>592</v>
      </c>
      <c r="I851" t="str">
        <f t="shared" si="91"/>
        <v>--PAD-BL/KET-WB</v>
      </c>
      <c r="J851" t="str">
        <f t="shared" si="92"/>
        <v>NHOL-NH5KT-SET--PAD-BL/KET-WB</v>
      </c>
      <c r="K851" t="str">
        <f t="shared" si="93"/>
        <v>カラー:Cセット=NHOL-NH5KT-SET--PAD-BL/KET-WB</v>
      </c>
      <c r="L851" s="2" t="str">
        <f t="shared" si="94"/>
        <v>カラー:Aセット=NHOL-NH5KT-SET--PAD-BE/KET-PU&amp;カラー:Bセット=NHOL-NH5KT-SET--PAD-BE/KET-BL&amp;カラー:Cセット=NHOL-NH5KT-SET--PAD-BL/KET-WB</v>
      </c>
      <c r="M851" s="2" t="str">
        <f t="shared" si="95"/>
        <v>カラー Aセット Bセット Cセット</v>
      </c>
      <c r="N851" s="2">
        <f t="shared" si="96"/>
        <v>0</v>
      </c>
      <c r="O851" s="2" t="str">
        <f t="shared" si="97"/>
        <v>NHOL-NH5KT-SET</v>
      </c>
    </row>
    <row r="852" spans="1:15">
      <c r="A852" t="s">
        <v>7</v>
      </c>
      <c r="B852" t="s">
        <v>427</v>
      </c>
      <c r="C852" t="s">
        <v>9</v>
      </c>
      <c r="F852" t="s">
        <v>428</v>
      </c>
      <c r="G852" t="s">
        <v>593</v>
      </c>
      <c r="I852" t="str">
        <f t="shared" si="91"/>
        <v>--PAD-BL/KET-WP</v>
      </c>
      <c r="J852" t="str">
        <f t="shared" si="92"/>
        <v>NHOL-NH5KT-SET--PAD-BL/KET-WP</v>
      </c>
      <c r="K852" t="str">
        <f t="shared" si="93"/>
        <v>カラー:Dセット=NHOL-NH5KT-SET--PAD-BL/KET-WP</v>
      </c>
      <c r="L852" s="2" t="str">
        <f t="shared" si="94"/>
        <v>カラー:Aセット=NHOL-NH5KT-SET--PAD-BE/KET-PU&amp;カラー:Bセット=NHOL-NH5KT-SET--PAD-BE/KET-BL&amp;カラー:Cセット=NHOL-NH5KT-SET--PAD-BL/KET-WB&amp;カラー:Dセット=NHOL-NH5KT-SET--PAD-BL/KET-WP</v>
      </c>
      <c r="M852" s="2" t="str">
        <f t="shared" si="95"/>
        <v>カラー Aセット Bセット Cセット Dセット</v>
      </c>
      <c r="N852" s="2">
        <f t="shared" si="96"/>
        <v>0</v>
      </c>
      <c r="O852" s="2" t="str">
        <f t="shared" si="97"/>
        <v>NHOL-NH5KT-SET</v>
      </c>
    </row>
    <row r="853" spans="1:15">
      <c r="A853" t="s">
        <v>7</v>
      </c>
      <c r="B853" t="s">
        <v>427</v>
      </c>
      <c r="C853" t="s">
        <v>9</v>
      </c>
      <c r="F853" t="s">
        <v>429</v>
      </c>
      <c r="G853" t="s">
        <v>594</v>
      </c>
      <c r="I853" t="str">
        <f t="shared" si="91"/>
        <v>--PAD-BL/KET-BF</v>
      </c>
      <c r="J853" t="str">
        <f t="shared" si="92"/>
        <v>NHOL-NH5KT-SET--PAD-BL/KET-BF</v>
      </c>
      <c r="K853" t="str">
        <f t="shared" si="93"/>
        <v>カラー:Eセット=NHOL-NH5KT-SET--PAD-BL/KET-BF</v>
      </c>
      <c r="L853" s="2" t="str">
        <f t="shared" si="94"/>
        <v>カラー:Aセット=NHOL-NH5KT-SET--PAD-BE/KET-PU&amp;カラー:Bセット=NHOL-NH5KT-SET--PAD-BE/KET-BL&amp;カラー:Cセット=NHOL-NH5KT-SET--PAD-BL/KET-WB&amp;カラー:Dセット=NHOL-NH5KT-SET--PAD-BL/KET-WP&amp;カラー:Eセット=NHOL-NH5KT-SET--PAD-BL/KET-BF</v>
      </c>
      <c r="M853" s="2" t="str">
        <f t="shared" si="95"/>
        <v>カラー Aセット Bセット Cセット Dセット Eセット</v>
      </c>
      <c r="N853" s="2">
        <f t="shared" si="96"/>
        <v>0</v>
      </c>
      <c r="O853" s="2" t="str">
        <f t="shared" si="97"/>
        <v>NHOL-NH5KT-SET</v>
      </c>
    </row>
    <row r="854" spans="1:15">
      <c r="A854" t="s">
        <v>7</v>
      </c>
      <c r="B854" t="s">
        <v>427</v>
      </c>
      <c r="C854" t="s">
        <v>9</v>
      </c>
      <c r="F854" t="s">
        <v>430</v>
      </c>
      <c r="G854" t="s">
        <v>595</v>
      </c>
      <c r="I854" t="str">
        <f t="shared" si="91"/>
        <v>--PAD-BL/KET-PF</v>
      </c>
      <c r="J854" t="str">
        <f t="shared" si="92"/>
        <v>NHOL-NH5KT-SET--PAD-BL/KET-PF</v>
      </c>
      <c r="K854" t="str">
        <f t="shared" si="93"/>
        <v>カラー:Fセット=NHOL-NH5KT-SET--PAD-BL/KET-PF</v>
      </c>
      <c r="L854" s="2" t="str">
        <f t="shared" si="94"/>
        <v>カラー:Aセット=NHOL-NH5KT-SET--PAD-BE/KET-PU&amp;カラー:Bセット=NHOL-NH5KT-SET--PAD-BE/KET-BL&amp;カラー:Cセット=NHOL-NH5KT-SET--PAD-BL/KET-WB&amp;カラー:Dセット=NHOL-NH5KT-SET--PAD-BL/KET-WP&amp;カラー:Eセット=NHOL-NH5KT-SET--PAD-BL/KET-BF&amp;カラー:Fセット=NHOL-NH5KT-SET--PAD-BL/KET-PF</v>
      </c>
      <c r="M854" s="2" t="str">
        <f t="shared" si="95"/>
        <v>カラー Aセット Bセット Cセット Dセット Eセット Fセット</v>
      </c>
      <c r="N854" s="2">
        <f t="shared" si="96"/>
        <v>1</v>
      </c>
      <c r="O854" s="2" t="str">
        <f t="shared" si="97"/>
        <v>NHOL-NH5KT-SET</v>
      </c>
    </row>
    <row r="855" spans="1:15">
      <c r="A855" t="s">
        <v>7</v>
      </c>
      <c r="B855" t="s">
        <v>431</v>
      </c>
      <c r="C855" t="s">
        <v>9</v>
      </c>
      <c r="F855" t="s">
        <v>377</v>
      </c>
      <c r="G855" t="s">
        <v>473</v>
      </c>
      <c r="I855" t="str">
        <f t="shared" si="91"/>
        <v>--TU</v>
      </c>
      <c r="J855" t="str">
        <f t="shared" si="92"/>
        <v>SING2013--TU</v>
      </c>
      <c r="K855" t="str">
        <f t="shared" si="93"/>
        <v>カラー:【商品ではございません】=SING2013--TU</v>
      </c>
      <c r="L855" s="2" t="str">
        <f t="shared" si="94"/>
        <v>カラー:【商品ではございません】=SING2013--TU</v>
      </c>
      <c r="M855" s="2" t="str">
        <f t="shared" si="95"/>
        <v>カラー 【商品ではございません】</v>
      </c>
      <c r="N855" s="2">
        <f t="shared" si="96"/>
        <v>1</v>
      </c>
      <c r="O855" s="2" t="str">
        <f t="shared" si="97"/>
        <v>SING2013</v>
      </c>
    </row>
    <row r="856" spans="1:15">
      <c r="A856" t="s">
        <v>7</v>
      </c>
      <c r="B856" t="s">
        <v>432</v>
      </c>
      <c r="C856" t="s">
        <v>9</v>
      </c>
      <c r="F856" t="s">
        <v>377</v>
      </c>
      <c r="G856" t="s">
        <v>473</v>
      </c>
      <c r="I856" t="str">
        <f t="shared" si="91"/>
        <v>--TU</v>
      </c>
      <c r="J856" t="str">
        <f t="shared" si="92"/>
        <v>FATHER2013--TU</v>
      </c>
      <c r="K856" t="str">
        <f t="shared" si="93"/>
        <v>カラー:【商品ではございません】=FATHER2013--TU</v>
      </c>
      <c r="L856" s="2" t="str">
        <f t="shared" si="94"/>
        <v>カラー:【商品ではございません】=FATHER2013--TU</v>
      </c>
      <c r="M856" s="2" t="str">
        <f t="shared" si="95"/>
        <v>カラー 【商品ではございません】</v>
      </c>
      <c r="N856" s="2">
        <f t="shared" si="96"/>
        <v>1</v>
      </c>
      <c r="O856" s="2" t="str">
        <f t="shared" si="97"/>
        <v>FATHER2013</v>
      </c>
    </row>
    <row r="857" spans="1:15">
      <c r="A857" t="s">
        <v>7</v>
      </c>
      <c r="B857" t="s">
        <v>433</v>
      </c>
      <c r="C857" t="s">
        <v>9</v>
      </c>
      <c r="F857" t="s">
        <v>434</v>
      </c>
      <c r="G857" t="s">
        <v>596</v>
      </c>
      <c r="I857" t="str">
        <f t="shared" si="91"/>
        <v>--TBT</v>
      </c>
      <c r="J857" t="str">
        <f t="shared" si="92"/>
        <v>SH-SFH325--TBT</v>
      </c>
      <c r="K857" t="str">
        <f t="shared" si="93"/>
        <v>カラー:通常販売分=SH-SFH325--TBT</v>
      </c>
      <c r="L857" s="2" t="str">
        <f t="shared" si="94"/>
        <v>カラー:通常販売分=SH-SFH325--TBT</v>
      </c>
      <c r="M857" s="2" t="str">
        <f t="shared" si="95"/>
        <v>カラー 通常販売分</v>
      </c>
      <c r="N857" s="2">
        <f t="shared" si="96"/>
        <v>1</v>
      </c>
      <c r="O857" s="2" t="str">
        <f t="shared" si="97"/>
        <v>SH-SFH325</v>
      </c>
    </row>
    <row r="858" spans="1:15">
      <c r="A858" t="s">
        <v>7</v>
      </c>
      <c r="B858" t="s">
        <v>435</v>
      </c>
      <c r="C858" t="s">
        <v>9</v>
      </c>
      <c r="F858" t="s">
        <v>434</v>
      </c>
      <c r="G858" t="s">
        <v>596</v>
      </c>
      <c r="I858" t="str">
        <f t="shared" si="91"/>
        <v>--TBT</v>
      </c>
      <c r="J858" t="str">
        <f t="shared" si="92"/>
        <v>SH-SFH425--TBT</v>
      </c>
      <c r="K858" t="str">
        <f t="shared" si="93"/>
        <v>カラー:通常販売分=SH-SFH425--TBT</v>
      </c>
      <c r="L858" s="2" t="str">
        <f t="shared" si="94"/>
        <v>カラー:通常販売分=SH-SFH425--TBT</v>
      </c>
      <c r="M858" s="2" t="str">
        <f t="shared" si="95"/>
        <v>カラー 通常販売分</v>
      </c>
      <c r="N858" s="2">
        <f t="shared" si="96"/>
        <v>1</v>
      </c>
      <c r="O858" s="2" t="str">
        <f t="shared" si="97"/>
        <v>SH-SFH425</v>
      </c>
    </row>
    <row r="859" spans="1:15">
      <c r="A859" t="s">
        <v>7</v>
      </c>
      <c r="B859" t="s">
        <v>436</v>
      </c>
      <c r="C859" t="s">
        <v>9</v>
      </c>
      <c r="F859" t="s">
        <v>434</v>
      </c>
      <c r="G859" t="s">
        <v>596</v>
      </c>
      <c r="I859" t="str">
        <f t="shared" si="91"/>
        <v>--TBT</v>
      </c>
      <c r="J859" t="str">
        <f t="shared" si="92"/>
        <v>SH-SFH525--TBT</v>
      </c>
      <c r="K859" t="str">
        <f t="shared" si="93"/>
        <v>カラー:通常販売分=SH-SFH525--TBT</v>
      </c>
      <c r="L859" s="2" t="str">
        <f t="shared" si="94"/>
        <v>カラー:通常販売分=SH-SFH525--TBT</v>
      </c>
      <c r="M859" s="2" t="str">
        <f t="shared" si="95"/>
        <v>カラー 通常販売分</v>
      </c>
      <c r="N859" s="2">
        <f t="shared" si="96"/>
        <v>1</v>
      </c>
      <c r="O859" s="2" t="str">
        <f t="shared" si="97"/>
        <v>SH-SFH525</v>
      </c>
    </row>
    <row r="860" spans="1:15">
      <c r="A860" t="s">
        <v>7</v>
      </c>
      <c r="B860" t="s">
        <v>437</v>
      </c>
      <c r="C860" t="s">
        <v>9</v>
      </c>
      <c r="F860" t="s">
        <v>434</v>
      </c>
      <c r="G860" t="s">
        <v>596</v>
      </c>
      <c r="I860" t="str">
        <f t="shared" si="91"/>
        <v>--TBT</v>
      </c>
      <c r="J860" t="str">
        <f t="shared" si="92"/>
        <v>SH-YB-01--TBT</v>
      </c>
      <c r="K860" t="str">
        <f t="shared" si="93"/>
        <v>カラー:通常販売分=SH-YB-01--TBT</v>
      </c>
      <c r="L860" s="2" t="str">
        <f t="shared" si="94"/>
        <v>カラー:通常販売分=SH-YB-01--TBT</v>
      </c>
      <c r="M860" s="2" t="str">
        <f t="shared" si="95"/>
        <v>カラー 通常販売分</v>
      </c>
      <c r="N860" s="2">
        <f t="shared" si="96"/>
        <v>1</v>
      </c>
      <c r="O860" s="2" t="str">
        <f t="shared" si="97"/>
        <v>SH-YB-01</v>
      </c>
    </row>
    <row r="861" spans="1:15">
      <c r="A861" t="s">
        <v>7</v>
      </c>
      <c r="B861" t="s">
        <v>438</v>
      </c>
      <c r="C861" t="s">
        <v>9</v>
      </c>
      <c r="F861" t="s">
        <v>434</v>
      </c>
      <c r="G861" t="s">
        <v>596</v>
      </c>
      <c r="I861" t="str">
        <f t="shared" si="91"/>
        <v>--TBT</v>
      </c>
      <c r="J861" t="str">
        <f t="shared" si="92"/>
        <v>SH-BM-04--TBT</v>
      </c>
      <c r="K861" t="str">
        <f t="shared" si="93"/>
        <v>カラー:通常販売分=SH-BM-04--TBT</v>
      </c>
      <c r="L861" s="2" t="str">
        <f t="shared" si="94"/>
        <v>カラー:通常販売分=SH-BM-04--TBT</v>
      </c>
      <c r="M861" s="2" t="str">
        <f t="shared" si="95"/>
        <v>カラー 通常販売分</v>
      </c>
      <c r="N861" s="2">
        <f t="shared" si="96"/>
        <v>1</v>
      </c>
      <c r="O861" s="2" t="str">
        <f t="shared" si="97"/>
        <v>SH-BM-04</v>
      </c>
    </row>
    <row r="862" spans="1:15">
      <c r="A862" t="s">
        <v>7</v>
      </c>
      <c r="B862" t="s">
        <v>439</v>
      </c>
      <c r="C862" t="s">
        <v>9</v>
      </c>
      <c r="F862" t="s">
        <v>434</v>
      </c>
      <c r="G862" t="s">
        <v>596</v>
      </c>
      <c r="I862" t="str">
        <f t="shared" si="91"/>
        <v>--TBT</v>
      </c>
      <c r="J862" t="str">
        <f t="shared" si="92"/>
        <v>SH-SN-02--TBT</v>
      </c>
      <c r="K862" t="str">
        <f t="shared" si="93"/>
        <v>カラー:通常販売分=SH-SN-02--TBT</v>
      </c>
      <c r="L862" s="2" t="str">
        <f t="shared" si="94"/>
        <v>カラー:通常販売分=SH-SN-02--TBT</v>
      </c>
      <c r="M862" s="2" t="str">
        <f t="shared" si="95"/>
        <v>カラー 通常販売分</v>
      </c>
      <c r="N862" s="2">
        <f t="shared" si="96"/>
        <v>1</v>
      </c>
      <c r="O862" s="2" t="str">
        <f t="shared" si="97"/>
        <v>SH-SN-02</v>
      </c>
    </row>
    <row r="863" spans="1:15">
      <c r="A863" t="s">
        <v>7</v>
      </c>
      <c r="B863" t="s">
        <v>440</v>
      </c>
      <c r="C863" t="s">
        <v>9</v>
      </c>
      <c r="F863" t="s">
        <v>434</v>
      </c>
      <c r="G863" t="s">
        <v>596</v>
      </c>
      <c r="I863" t="str">
        <f t="shared" si="91"/>
        <v>--TBT</v>
      </c>
      <c r="J863" t="str">
        <f t="shared" si="92"/>
        <v>SH-SN-03--TBT</v>
      </c>
      <c r="K863" t="str">
        <f t="shared" si="93"/>
        <v>カラー:通常販売分=SH-SN-03--TBT</v>
      </c>
      <c r="L863" s="2" t="str">
        <f t="shared" si="94"/>
        <v>カラー:通常販売分=SH-SN-03--TBT</v>
      </c>
      <c r="M863" s="2" t="str">
        <f t="shared" si="95"/>
        <v>カラー 通常販売分</v>
      </c>
      <c r="N863" s="2">
        <f t="shared" si="96"/>
        <v>1</v>
      </c>
      <c r="O863" s="2" t="str">
        <f t="shared" si="97"/>
        <v>SH-SN-03</v>
      </c>
    </row>
    <row r="864" spans="1:15">
      <c r="A864" t="s">
        <v>7</v>
      </c>
      <c r="B864" t="s">
        <v>441</v>
      </c>
      <c r="C864" t="s">
        <v>9</v>
      </c>
      <c r="F864" t="s">
        <v>442</v>
      </c>
      <c r="G864" t="s">
        <v>473</v>
      </c>
      <c r="I864" t="str">
        <f t="shared" si="91"/>
        <v>--TU</v>
      </c>
      <c r="J864" t="str">
        <f t="shared" si="92"/>
        <v>RAINY2013--TU</v>
      </c>
      <c r="K864" t="str">
        <f t="shared" si="93"/>
        <v>カラー:商品ではございません=RAINY2013--TU</v>
      </c>
      <c r="L864" s="2" t="str">
        <f t="shared" si="94"/>
        <v>カラー:商品ではございません=RAINY2013--TU</v>
      </c>
      <c r="M864" s="2" t="str">
        <f t="shared" si="95"/>
        <v>カラー 商品ではございません</v>
      </c>
      <c r="N864" s="2">
        <f t="shared" si="96"/>
        <v>1</v>
      </c>
      <c r="O864" s="2" t="str">
        <f t="shared" si="97"/>
        <v>RAINY2013</v>
      </c>
    </row>
    <row r="865" spans="1:15">
      <c r="A865" t="s">
        <v>7</v>
      </c>
      <c r="B865" t="s">
        <v>443</v>
      </c>
      <c r="C865" t="s">
        <v>9</v>
      </c>
      <c r="F865" t="s">
        <v>82</v>
      </c>
      <c r="G865" t="s">
        <v>597</v>
      </c>
      <c r="I865" t="str">
        <f t="shared" si="91"/>
        <v>--PK6153-10</v>
      </c>
      <c r="J865" t="str">
        <f t="shared" si="92"/>
        <v>SH2854-S--PK6153-10</v>
      </c>
      <c r="K865" t="str">
        <f t="shared" si="93"/>
        <v>カラー:ピンク=SH2854-S--PK6153-10</v>
      </c>
      <c r="L865" s="2" t="str">
        <f t="shared" si="94"/>
        <v>カラー:ピンク=SH2854-S--PK6153-10</v>
      </c>
      <c r="M865" s="2" t="str">
        <f t="shared" si="95"/>
        <v>カラー ピンク</v>
      </c>
      <c r="N865" s="2">
        <f t="shared" si="96"/>
        <v>0</v>
      </c>
      <c r="O865" s="2" t="str">
        <f t="shared" si="97"/>
        <v>SH2854-S</v>
      </c>
    </row>
    <row r="866" spans="1:15">
      <c r="A866" t="s">
        <v>7</v>
      </c>
      <c r="B866" t="s">
        <v>443</v>
      </c>
      <c r="C866" t="s">
        <v>9</v>
      </c>
      <c r="F866" t="s">
        <v>201</v>
      </c>
      <c r="G866" t="s">
        <v>598</v>
      </c>
      <c r="I866" t="str">
        <f t="shared" si="91"/>
        <v>--SX6153-20</v>
      </c>
      <c r="J866" t="str">
        <f t="shared" si="92"/>
        <v>SH2854-S--SX6153-20</v>
      </c>
      <c r="K866" t="str">
        <f t="shared" si="93"/>
        <v>カラー:サックス=SH2854-S--SX6153-20</v>
      </c>
      <c r="L866" s="2" t="str">
        <f t="shared" si="94"/>
        <v>カラー:ピンク=SH2854-S--PK6153-10&amp;カラー:サックス=SH2854-S--SX6153-20</v>
      </c>
      <c r="M866" s="2" t="str">
        <f t="shared" si="95"/>
        <v>カラー ピンク サックス</v>
      </c>
      <c r="N866" s="2">
        <f t="shared" si="96"/>
        <v>0</v>
      </c>
      <c r="O866" s="2" t="str">
        <f t="shared" si="97"/>
        <v>SH2854-S</v>
      </c>
    </row>
    <row r="867" spans="1:15">
      <c r="A867" t="s">
        <v>7</v>
      </c>
      <c r="B867" t="s">
        <v>443</v>
      </c>
      <c r="C867" t="s">
        <v>9</v>
      </c>
      <c r="F867" t="s">
        <v>157</v>
      </c>
      <c r="G867" t="s">
        <v>599</v>
      </c>
      <c r="I867" t="str">
        <f t="shared" si="91"/>
        <v>--BE6153-30</v>
      </c>
      <c r="J867" t="str">
        <f t="shared" si="92"/>
        <v>SH2854-S--BE6153-30</v>
      </c>
      <c r="K867" t="str">
        <f t="shared" si="93"/>
        <v>カラー:ベージュ=SH2854-S--BE6153-30</v>
      </c>
      <c r="L867" s="2" t="str">
        <f t="shared" si="94"/>
        <v>カラー:ピンク=SH2854-S--PK6153-10&amp;カラー:サックス=SH2854-S--SX6153-20&amp;カラー:ベージュ=SH2854-S--BE6153-30</v>
      </c>
      <c r="M867" s="2" t="str">
        <f t="shared" si="95"/>
        <v>カラー ピンク サックス ベージュ</v>
      </c>
      <c r="N867" s="2">
        <f t="shared" si="96"/>
        <v>1</v>
      </c>
      <c r="O867" s="2" t="str">
        <f t="shared" si="97"/>
        <v>SH2854-S</v>
      </c>
    </row>
    <row r="868" spans="1:15">
      <c r="A868" t="s">
        <v>7</v>
      </c>
      <c r="B868" t="s">
        <v>444</v>
      </c>
      <c r="C868" t="s">
        <v>9</v>
      </c>
      <c r="F868" t="s">
        <v>82</v>
      </c>
      <c r="G868" t="s">
        <v>600</v>
      </c>
      <c r="I868" t="str">
        <f t="shared" si="91"/>
        <v>--PK6154-10</v>
      </c>
      <c r="J868" t="str">
        <f t="shared" si="92"/>
        <v>SH2858-SD--PK6154-10</v>
      </c>
      <c r="K868" t="str">
        <f t="shared" si="93"/>
        <v>カラー:ピンク=SH2858-SD--PK6154-10</v>
      </c>
      <c r="L868" s="2" t="str">
        <f t="shared" si="94"/>
        <v>カラー:ピンク=SH2858-SD--PK6154-10</v>
      </c>
      <c r="M868" s="2" t="str">
        <f t="shared" si="95"/>
        <v>カラー ピンク</v>
      </c>
      <c r="N868" s="2">
        <f t="shared" si="96"/>
        <v>0</v>
      </c>
      <c r="O868" s="2" t="str">
        <f t="shared" si="97"/>
        <v>SH2858-SD</v>
      </c>
    </row>
    <row r="869" spans="1:15">
      <c r="A869" t="s">
        <v>7</v>
      </c>
      <c r="B869" t="s">
        <v>444</v>
      </c>
      <c r="C869" t="s">
        <v>9</v>
      </c>
      <c r="F869" t="s">
        <v>201</v>
      </c>
      <c r="G869" t="s">
        <v>601</v>
      </c>
      <c r="I869" t="str">
        <f t="shared" si="91"/>
        <v>--SX6154-20</v>
      </c>
      <c r="J869" t="str">
        <f t="shared" si="92"/>
        <v>SH2858-SD--SX6154-20</v>
      </c>
      <c r="K869" t="str">
        <f t="shared" si="93"/>
        <v>カラー:サックス=SH2858-SD--SX6154-20</v>
      </c>
      <c r="L869" s="2" t="str">
        <f t="shared" si="94"/>
        <v>カラー:ピンク=SH2858-SD--PK6154-10&amp;カラー:サックス=SH2858-SD--SX6154-20</v>
      </c>
      <c r="M869" s="2" t="str">
        <f t="shared" si="95"/>
        <v>カラー ピンク サックス</v>
      </c>
      <c r="N869" s="2">
        <f t="shared" si="96"/>
        <v>0</v>
      </c>
      <c r="O869" s="2" t="str">
        <f t="shared" si="97"/>
        <v>SH2858-SD</v>
      </c>
    </row>
    <row r="870" spans="1:15">
      <c r="A870" t="s">
        <v>7</v>
      </c>
      <c r="B870" t="s">
        <v>444</v>
      </c>
      <c r="C870" t="s">
        <v>9</v>
      </c>
      <c r="F870" t="s">
        <v>157</v>
      </c>
      <c r="G870" t="s">
        <v>602</v>
      </c>
      <c r="I870" t="str">
        <f t="shared" si="91"/>
        <v>--BE6154-30</v>
      </c>
      <c r="J870" t="str">
        <f t="shared" si="92"/>
        <v>SH2858-SD--BE6154-30</v>
      </c>
      <c r="K870" t="str">
        <f t="shared" si="93"/>
        <v>カラー:ベージュ=SH2858-SD--BE6154-30</v>
      </c>
      <c r="L870" s="2" t="str">
        <f t="shared" si="94"/>
        <v>カラー:ピンク=SH2858-SD--PK6154-10&amp;カラー:サックス=SH2858-SD--SX6154-20&amp;カラー:ベージュ=SH2858-SD--BE6154-30</v>
      </c>
      <c r="M870" s="2" t="str">
        <f t="shared" si="95"/>
        <v>カラー ピンク サックス ベージュ</v>
      </c>
      <c r="N870" s="2">
        <f t="shared" si="96"/>
        <v>1</v>
      </c>
      <c r="O870" s="2" t="str">
        <f t="shared" si="97"/>
        <v>SH2858-SD</v>
      </c>
    </row>
    <row r="871" spans="1:15">
      <c r="A871" t="s">
        <v>7</v>
      </c>
      <c r="B871" t="s">
        <v>445</v>
      </c>
      <c r="C871" t="s">
        <v>9</v>
      </c>
      <c r="F871" t="s">
        <v>82</v>
      </c>
      <c r="G871" t="s">
        <v>603</v>
      </c>
      <c r="I871" t="str">
        <f t="shared" si="91"/>
        <v>--PK6150-10</v>
      </c>
      <c r="J871" t="str">
        <f t="shared" si="92"/>
        <v>SH2855-D--PK6150-10</v>
      </c>
      <c r="K871" t="str">
        <f t="shared" si="93"/>
        <v>カラー:ピンク=SH2855-D--PK6150-10</v>
      </c>
      <c r="L871" s="2" t="str">
        <f t="shared" si="94"/>
        <v>カラー:ピンク=SH2855-D--PK6150-10</v>
      </c>
      <c r="M871" s="2" t="str">
        <f t="shared" si="95"/>
        <v>カラー ピンク</v>
      </c>
      <c r="N871" s="2">
        <f t="shared" si="96"/>
        <v>0</v>
      </c>
      <c r="O871" s="2" t="str">
        <f t="shared" si="97"/>
        <v>SH2855-D</v>
      </c>
    </row>
    <row r="872" spans="1:15">
      <c r="A872" t="s">
        <v>7</v>
      </c>
      <c r="B872" t="s">
        <v>445</v>
      </c>
      <c r="C872" t="s">
        <v>9</v>
      </c>
      <c r="F872" t="s">
        <v>201</v>
      </c>
      <c r="G872" t="s">
        <v>604</v>
      </c>
      <c r="I872" t="str">
        <f t="shared" si="91"/>
        <v>--SX6150-20</v>
      </c>
      <c r="J872" t="str">
        <f t="shared" si="92"/>
        <v>SH2855-D--SX6150-20</v>
      </c>
      <c r="K872" t="str">
        <f t="shared" si="93"/>
        <v>カラー:サックス=SH2855-D--SX6150-20</v>
      </c>
      <c r="L872" s="2" t="str">
        <f t="shared" si="94"/>
        <v>カラー:ピンク=SH2855-D--PK6150-10&amp;カラー:サックス=SH2855-D--SX6150-20</v>
      </c>
      <c r="M872" s="2" t="str">
        <f t="shared" si="95"/>
        <v>カラー ピンク サックス</v>
      </c>
      <c r="N872" s="2">
        <f t="shared" si="96"/>
        <v>0</v>
      </c>
      <c r="O872" s="2" t="str">
        <f t="shared" si="97"/>
        <v>SH2855-D</v>
      </c>
    </row>
    <row r="873" spans="1:15">
      <c r="A873" t="s">
        <v>7</v>
      </c>
      <c r="B873" t="s">
        <v>445</v>
      </c>
      <c r="C873" t="s">
        <v>9</v>
      </c>
      <c r="F873" t="s">
        <v>157</v>
      </c>
      <c r="G873" t="s">
        <v>605</v>
      </c>
      <c r="I873" t="str">
        <f t="shared" si="91"/>
        <v>--BE6150-30</v>
      </c>
      <c r="J873" t="str">
        <f t="shared" si="92"/>
        <v>SH2855-D--BE6150-30</v>
      </c>
      <c r="K873" t="str">
        <f t="shared" si="93"/>
        <v>カラー:ベージュ=SH2855-D--BE6150-30</v>
      </c>
      <c r="L873" s="2" t="str">
        <f t="shared" si="94"/>
        <v>カラー:ピンク=SH2855-D--PK6150-10&amp;カラー:サックス=SH2855-D--SX6150-20&amp;カラー:ベージュ=SH2855-D--BE6150-30</v>
      </c>
      <c r="M873" s="2" t="str">
        <f t="shared" si="95"/>
        <v>カラー ピンク サックス ベージュ</v>
      </c>
      <c r="N873" s="2">
        <f t="shared" si="96"/>
        <v>1</v>
      </c>
      <c r="O873" s="2" t="str">
        <f t="shared" si="97"/>
        <v>SH2855-D</v>
      </c>
    </row>
    <row r="874" spans="1:15">
      <c r="A874" t="s">
        <v>7</v>
      </c>
      <c r="B874" t="s">
        <v>446</v>
      </c>
      <c r="C874" t="s">
        <v>9</v>
      </c>
      <c r="F874" t="s">
        <v>82</v>
      </c>
      <c r="G874" t="s">
        <v>606</v>
      </c>
      <c r="I874" t="str">
        <f t="shared" si="91"/>
        <v>--PK58315-10</v>
      </c>
      <c r="J874" t="str">
        <f t="shared" si="92"/>
        <v>SH1348-S--PK58315-10</v>
      </c>
      <c r="K874" t="str">
        <f t="shared" si="93"/>
        <v>カラー:ピンク=SH1348-S--PK58315-10</v>
      </c>
      <c r="L874" s="2" t="str">
        <f t="shared" si="94"/>
        <v>カラー:ピンク=SH1348-S--PK58315-10</v>
      </c>
      <c r="M874" s="2" t="str">
        <f t="shared" si="95"/>
        <v>カラー ピンク</v>
      </c>
      <c r="N874" s="2">
        <f t="shared" si="96"/>
        <v>0</v>
      </c>
      <c r="O874" s="2" t="str">
        <f t="shared" si="97"/>
        <v>SH1348-S</v>
      </c>
    </row>
    <row r="875" spans="1:15">
      <c r="A875" t="s">
        <v>7</v>
      </c>
      <c r="B875" t="s">
        <v>446</v>
      </c>
      <c r="C875" t="s">
        <v>9</v>
      </c>
      <c r="F875" t="s">
        <v>201</v>
      </c>
      <c r="G875" t="s">
        <v>607</v>
      </c>
      <c r="I875" t="str">
        <f t="shared" si="91"/>
        <v>--SX58315-20</v>
      </c>
      <c r="J875" t="str">
        <f t="shared" si="92"/>
        <v>SH1348-S--SX58315-20</v>
      </c>
      <c r="K875" t="str">
        <f t="shared" si="93"/>
        <v>カラー:サックス=SH1348-S--SX58315-20</v>
      </c>
      <c r="L875" s="2" t="str">
        <f t="shared" si="94"/>
        <v>カラー:ピンク=SH1348-S--PK58315-10&amp;カラー:サックス=SH1348-S--SX58315-20</v>
      </c>
      <c r="M875" s="2" t="str">
        <f t="shared" si="95"/>
        <v>カラー ピンク サックス</v>
      </c>
      <c r="N875" s="2">
        <f t="shared" si="96"/>
        <v>0</v>
      </c>
      <c r="O875" s="2" t="str">
        <f t="shared" si="97"/>
        <v>SH1348-S</v>
      </c>
    </row>
    <row r="876" spans="1:15">
      <c r="A876" t="s">
        <v>7</v>
      </c>
      <c r="B876" t="s">
        <v>446</v>
      </c>
      <c r="C876" t="s">
        <v>9</v>
      </c>
      <c r="F876" t="s">
        <v>157</v>
      </c>
      <c r="G876" t="s">
        <v>608</v>
      </c>
      <c r="I876" t="str">
        <f t="shared" si="91"/>
        <v>--BE58315-30</v>
      </c>
      <c r="J876" t="str">
        <f t="shared" si="92"/>
        <v>SH1348-S--BE58315-30</v>
      </c>
      <c r="K876" t="str">
        <f t="shared" si="93"/>
        <v>カラー:ベージュ=SH1348-S--BE58315-30</v>
      </c>
      <c r="L876" s="2" t="str">
        <f t="shared" si="94"/>
        <v>カラー:ピンク=SH1348-S--PK58315-10&amp;カラー:サックス=SH1348-S--SX58315-20&amp;カラー:ベージュ=SH1348-S--BE58315-30</v>
      </c>
      <c r="M876" s="2" t="str">
        <f t="shared" si="95"/>
        <v>カラー ピンク サックス ベージュ</v>
      </c>
      <c r="N876" s="2">
        <f t="shared" si="96"/>
        <v>0</v>
      </c>
      <c r="O876" s="2" t="str">
        <f t="shared" si="97"/>
        <v>SH1348-S</v>
      </c>
    </row>
    <row r="877" spans="1:15">
      <c r="A877" t="s">
        <v>7</v>
      </c>
      <c r="B877" t="s">
        <v>446</v>
      </c>
      <c r="C877" t="s">
        <v>9</v>
      </c>
      <c r="F877" t="s">
        <v>55</v>
      </c>
      <c r="G877" t="s">
        <v>609</v>
      </c>
      <c r="I877" t="str">
        <f t="shared" si="91"/>
        <v>--BR58315-33</v>
      </c>
      <c r="J877" t="str">
        <f t="shared" si="92"/>
        <v>SH1348-S--BR58315-33</v>
      </c>
      <c r="K877" t="str">
        <f t="shared" si="93"/>
        <v>カラー:ブラウン=SH1348-S--BR58315-33</v>
      </c>
      <c r="L877" s="2" t="str">
        <f t="shared" si="94"/>
        <v>カラー:ピンク=SH1348-S--PK58315-10&amp;カラー:サックス=SH1348-S--SX58315-20&amp;カラー:ベージュ=SH1348-S--BE58315-30&amp;カラー:ブラウン=SH1348-S--BR58315-33</v>
      </c>
      <c r="M877" s="2" t="str">
        <f t="shared" si="95"/>
        <v>カラー ピンク サックス ベージュ ブラウン</v>
      </c>
      <c r="N877" s="2">
        <f t="shared" si="96"/>
        <v>1</v>
      </c>
      <c r="O877" s="2" t="str">
        <f t="shared" si="97"/>
        <v>SH1348-S</v>
      </c>
    </row>
    <row r="878" spans="1:15">
      <c r="A878" t="s">
        <v>7</v>
      </c>
      <c r="B878" t="s">
        <v>447</v>
      </c>
      <c r="C878" t="s">
        <v>9</v>
      </c>
      <c r="F878" t="s">
        <v>82</v>
      </c>
      <c r="G878" t="s">
        <v>610</v>
      </c>
      <c r="I878" t="str">
        <f t="shared" si="91"/>
        <v>--PK58323-10</v>
      </c>
      <c r="J878" t="str">
        <f t="shared" si="92"/>
        <v>SH1348-SD--PK58323-10</v>
      </c>
      <c r="K878" t="str">
        <f t="shared" si="93"/>
        <v>カラー:ピンク=SH1348-SD--PK58323-10</v>
      </c>
      <c r="L878" s="2" t="str">
        <f t="shared" si="94"/>
        <v>カラー:ピンク=SH1348-SD--PK58323-10</v>
      </c>
      <c r="M878" s="2" t="str">
        <f t="shared" si="95"/>
        <v>カラー ピンク</v>
      </c>
      <c r="N878" s="2">
        <f t="shared" si="96"/>
        <v>0</v>
      </c>
      <c r="O878" s="2" t="str">
        <f t="shared" si="97"/>
        <v>SH1348-SD</v>
      </c>
    </row>
    <row r="879" spans="1:15">
      <c r="A879" t="s">
        <v>7</v>
      </c>
      <c r="B879" t="s">
        <v>447</v>
      </c>
      <c r="C879" t="s">
        <v>9</v>
      </c>
      <c r="F879" t="s">
        <v>201</v>
      </c>
      <c r="G879" t="s">
        <v>611</v>
      </c>
      <c r="I879" t="str">
        <f t="shared" si="91"/>
        <v>--SX58323-20</v>
      </c>
      <c r="J879" t="str">
        <f t="shared" si="92"/>
        <v>SH1348-SD--SX58323-20</v>
      </c>
      <c r="K879" t="str">
        <f t="shared" si="93"/>
        <v>カラー:サックス=SH1348-SD--SX58323-20</v>
      </c>
      <c r="L879" s="2" t="str">
        <f t="shared" si="94"/>
        <v>カラー:ピンク=SH1348-SD--PK58323-10&amp;カラー:サックス=SH1348-SD--SX58323-20</v>
      </c>
      <c r="M879" s="2" t="str">
        <f t="shared" si="95"/>
        <v>カラー ピンク サックス</v>
      </c>
      <c r="N879" s="2">
        <f t="shared" si="96"/>
        <v>0</v>
      </c>
      <c r="O879" s="2" t="str">
        <f t="shared" si="97"/>
        <v>SH1348-SD</v>
      </c>
    </row>
    <row r="880" spans="1:15">
      <c r="A880" t="s">
        <v>7</v>
      </c>
      <c r="B880" t="s">
        <v>447</v>
      </c>
      <c r="C880" t="s">
        <v>9</v>
      </c>
      <c r="F880" t="s">
        <v>157</v>
      </c>
      <c r="G880" t="s">
        <v>612</v>
      </c>
      <c r="I880" t="str">
        <f t="shared" si="91"/>
        <v>--BE58323-30</v>
      </c>
      <c r="J880" t="str">
        <f t="shared" si="92"/>
        <v>SH1348-SD--BE58323-30</v>
      </c>
      <c r="K880" t="str">
        <f t="shared" si="93"/>
        <v>カラー:ベージュ=SH1348-SD--BE58323-30</v>
      </c>
      <c r="L880" s="2" t="str">
        <f t="shared" si="94"/>
        <v>カラー:ピンク=SH1348-SD--PK58323-10&amp;カラー:サックス=SH1348-SD--SX58323-20&amp;カラー:ベージュ=SH1348-SD--BE58323-30</v>
      </c>
      <c r="M880" s="2" t="str">
        <f t="shared" si="95"/>
        <v>カラー ピンク サックス ベージュ</v>
      </c>
      <c r="N880" s="2">
        <f t="shared" si="96"/>
        <v>0</v>
      </c>
      <c r="O880" s="2" t="str">
        <f t="shared" si="97"/>
        <v>SH1348-SD</v>
      </c>
    </row>
    <row r="881" spans="1:15">
      <c r="A881" t="s">
        <v>7</v>
      </c>
      <c r="B881" t="s">
        <v>447</v>
      </c>
      <c r="C881" t="s">
        <v>9</v>
      </c>
      <c r="F881" t="s">
        <v>55</v>
      </c>
      <c r="G881" t="s">
        <v>613</v>
      </c>
      <c r="I881" t="str">
        <f t="shared" si="91"/>
        <v>--BR58323-33</v>
      </c>
      <c r="J881" t="str">
        <f t="shared" si="92"/>
        <v>SH1348-SD--BR58323-33</v>
      </c>
      <c r="K881" t="str">
        <f t="shared" si="93"/>
        <v>カラー:ブラウン=SH1348-SD--BR58323-33</v>
      </c>
      <c r="L881" s="2" t="str">
        <f t="shared" si="94"/>
        <v>カラー:ピンク=SH1348-SD--PK58323-10&amp;カラー:サックス=SH1348-SD--SX58323-20&amp;カラー:ベージュ=SH1348-SD--BE58323-30&amp;カラー:ブラウン=SH1348-SD--BR58323-33</v>
      </c>
      <c r="M881" s="2" t="str">
        <f t="shared" si="95"/>
        <v>カラー ピンク サックス ベージュ ブラウン</v>
      </c>
      <c r="N881" s="2">
        <f t="shared" si="96"/>
        <v>1</v>
      </c>
      <c r="O881" s="2" t="str">
        <f t="shared" si="97"/>
        <v>SH1348-SD</v>
      </c>
    </row>
    <row r="882" spans="1:15">
      <c r="A882" t="s">
        <v>7</v>
      </c>
      <c r="B882" t="s">
        <v>448</v>
      </c>
      <c r="C882" t="s">
        <v>9</v>
      </c>
      <c r="F882" t="s">
        <v>82</v>
      </c>
      <c r="G882" t="s">
        <v>614</v>
      </c>
      <c r="I882" t="str">
        <f t="shared" si="91"/>
        <v>--PK58331-10</v>
      </c>
      <c r="J882" t="str">
        <f t="shared" si="92"/>
        <v>SH1348-D--PK58331-10</v>
      </c>
      <c r="K882" t="str">
        <f t="shared" si="93"/>
        <v>カラー:ピンク=SH1348-D--PK58331-10</v>
      </c>
      <c r="L882" s="2" t="str">
        <f t="shared" si="94"/>
        <v>カラー:ピンク=SH1348-D--PK58331-10</v>
      </c>
      <c r="M882" s="2" t="str">
        <f t="shared" si="95"/>
        <v>カラー ピンク</v>
      </c>
      <c r="N882" s="2">
        <f t="shared" si="96"/>
        <v>0</v>
      </c>
      <c r="O882" s="2" t="str">
        <f t="shared" si="97"/>
        <v>SH1348-D</v>
      </c>
    </row>
    <row r="883" spans="1:15">
      <c r="A883" t="s">
        <v>7</v>
      </c>
      <c r="B883" t="s">
        <v>448</v>
      </c>
      <c r="C883" t="s">
        <v>9</v>
      </c>
      <c r="F883" t="s">
        <v>201</v>
      </c>
      <c r="G883" t="s">
        <v>615</v>
      </c>
      <c r="I883" t="str">
        <f t="shared" si="91"/>
        <v>--SX58331-20</v>
      </c>
      <c r="J883" t="str">
        <f t="shared" si="92"/>
        <v>SH1348-D--SX58331-20</v>
      </c>
      <c r="K883" t="str">
        <f t="shared" si="93"/>
        <v>カラー:サックス=SH1348-D--SX58331-20</v>
      </c>
      <c r="L883" s="2" t="str">
        <f t="shared" si="94"/>
        <v>カラー:ピンク=SH1348-D--PK58331-10&amp;カラー:サックス=SH1348-D--SX58331-20</v>
      </c>
      <c r="M883" s="2" t="str">
        <f t="shared" si="95"/>
        <v>カラー ピンク サックス</v>
      </c>
      <c r="N883" s="2">
        <f t="shared" si="96"/>
        <v>0</v>
      </c>
      <c r="O883" s="2" t="str">
        <f t="shared" si="97"/>
        <v>SH1348-D</v>
      </c>
    </row>
    <row r="884" spans="1:15">
      <c r="A884" t="s">
        <v>7</v>
      </c>
      <c r="B884" t="s">
        <v>448</v>
      </c>
      <c r="C884" t="s">
        <v>9</v>
      </c>
      <c r="F884" t="s">
        <v>157</v>
      </c>
      <c r="G884" t="s">
        <v>616</v>
      </c>
      <c r="I884" t="str">
        <f t="shared" si="91"/>
        <v>--BE58331-30</v>
      </c>
      <c r="J884" t="str">
        <f t="shared" si="92"/>
        <v>SH1348-D--BE58331-30</v>
      </c>
      <c r="K884" t="str">
        <f t="shared" si="93"/>
        <v>カラー:ベージュ=SH1348-D--BE58331-30</v>
      </c>
      <c r="L884" s="2" t="str">
        <f t="shared" si="94"/>
        <v>カラー:ピンク=SH1348-D--PK58331-10&amp;カラー:サックス=SH1348-D--SX58331-20&amp;カラー:ベージュ=SH1348-D--BE58331-30</v>
      </c>
      <c r="M884" s="2" t="str">
        <f t="shared" si="95"/>
        <v>カラー ピンク サックス ベージュ</v>
      </c>
      <c r="N884" s="2">
        <f t="shared" si="96"/>
        <v>0</v>
      </c>
      <c r="O884" s="2" t="str">
        <f t="shared" si="97"/>
        <v>SH1348-D</v>
      </c>
    </row>
    <row r="885" spans="1:15">
      <c r="A885" t="s">
        <v>7</v>
      </c>
      <c r="B885" t="s">
        <v>448</v>
      </c>
      <c r="C885" t="s">
        <v>9</v>
      </c>
      <c r="F885" t="s">
        <v>55</v>
      </c>
      <c r="G885" t="s">
        <v>617</v>
      </c>
      <c r="I885" t="str">
        <f t="shared" si="91"/>
        <v>--BR58331-33</v>
      </c>
      <c r="J885" t="str">
        <f t="shared" si="92"/>
        <v>SH1348-D--BR58331-33</v>
      </c>
      <c r="K885" t="str">
        <f t="shared" si="93"/>
        <v>カラー:ブラウン=SH1348-D--BR58331-33</v>
      </c>
      <c r="L885" s="2" t="str">
        <f t="shared" si="94"/>
        <v>カラー:ピンク=SH1348-D--PK58331-10&amp;カラー:サックス=SH1348-D--SX58331-20&amp;カラー:ベージュ=SH1348-D--BE58331-30&amp;カラー:ブラウン=SH1348-D--BR58331-33</v>
      </c>
      <c r="M885" s="2" t="str">
        <f t="shared" si="95"/>
        <v>カラー ピンク サックス ベージュ ブラウン</v>
      </c>
      <c r="N885" s="2">
        <f t="shared" si="96"/>
        <v>1</v>
      </c>
      <c r="O885" s="2" t="str">
        <f t="shared" si="97"/>
        <v>SH1348-D</v>
      </c>
    </row>
    <row r="886" spans="1:15">
      <c r="A886" t="s">
        <v>7</v>
      </c>
      <c r="B886" t="s">
        <v>449</v>
      </c>
      <c r="C886" t="s">
        <v>9</v>
      </c>
      <c r="F886" t="s">
        <v>11</v>
      </c>
      <c r="G886" t="s">
        <v>542</v>
      </c>
      <c r="I886" t="str">
        <f t="shared" si="91"/>
        <v>--DB</v>
      </c>
      <c r="J886" t="str">
        <f t="shared" si="92"/>
        <v>GR-110RY--DB</v>
      </c>
      <c r="K886" t="str">
        <f t="shared" si="93"/>
        <v>カラー:ダークブラウン=GR-110RY--DB</v>
      </c>
      <c r="L886" s="2" t="str">
        <f t="shared" si="94"/>
        <v>カラー:ダークブラウン=GR-110RY--DB</v>
      </c>
      <c r="M886" s="2" t="str">
        <f t="shared" si="95"/>
        <v>カラー ダークブラウン</v>
      </c>
      <c r="N886" s="2">
        <f t="shared" si="96"/>
        <v>0</v>
      </c>
      <c r="O886" s="2" t="str">
        <f t="shared" si="97"/>
        <v>GR-110RY</v>
      </c>
    </row>
    <row r="887" spans="1:15">
      <c r="A887" t="s">
        <v>7</v>
      </c>
      <c r="B887" t="s">
        <v>449</v>
      </c>
      <c r="C887" t="s">
        <v>9</v>
      </c>
      <c r="F887" t="s">
        <v>10</v>
      </c>
      <c r="G887" t="s">
        <v>466</v>
      </c>
      <c r="I887" t="str">
        <f t="shared" si="91"/>
        <v>--NA</v>
      </c>
      <c r="J887" t="str">
        <f t="shared" si="92"/>
        <v>GR-110RY--NA</v>
      </c>
      <c r="K887" t="str">
        <f t="shared" si="93"/>
        <v>カラー:ナチュラル=GR-110RY--NA</v>
      </c>
      <c r="L887" s="2" t="str">
        <f t="shared" si="94"/>
        <v>カラー:ダークブラウン=GR-110RY--DB&amp;カラー:ナチュラル=GR-110RY--NA</v>
      </c>
      <c r="M887" s="2" t="str">
        <f t="shared" si="95"/>
        <v>カラー ダークブラウン ナチュラル</v>
      </c>
      <c r="N887" s="2">
        <f t="shared" si="96"/>
        <v>1</v>
      </c>
      <c r="O887" s="2" t="str">
        <f t="shared" si="97"/>
        <v>GR-110RY</v>
      </c>
    </row>
    <row r="888" spans="1:15">
      <c r="A888" t="s">
        <v>7</v>
      </c>
      <c r="B888" t="s">
        <v>450</v>
      </c>
      <c r="C888" t="s">
        <v>9</v>
      </c>
      <c r="F888" t="s">
        <v>157</v>
      </c>
      <c r="G888" t="s">
        <v>618</v>
      </c>
      <c r="I888" t="str">
        <f t="shared" si="91"/>
        <v>--BE---OKN</v>
      </c>
      <c r="J888" t="str">
        <f t="shared" si="92"/>
        <v>B244--BE---OKN</v>
      </c>
      <c r="K888" t="str">
        <f t="shared" si="93"/>
        <v>カラー:ベージュ=B244--BE---OKN</v>
      </c>
      <c r="L888" s="2" t="str">
        <f t="shared" si="94"/>
        <v>カラー:ベージュ=B244--BE---OKN</v>
      </c>
      <c r="M888" s="2" t="str">
        <f t="shared" si="95"/>
        <v>カラー ベージュ</v>
      </c>
      <c r="N888" s="2">
        <f t="shared" si="96"/>
        <v>0</v>
      </c>
      <c r="O888" s="2" t="str">
        <f t="shared" si="97"/>
        <v>B244</v>
      </c>
    </row>
    <row r="889" spans="1:15">
      <c r="A889" t="s">
        <v>7</v>
      </c>
      <c r="B889" t="s">
        <v>450</v>
      </c>
      <c r="C889" t="s">
        <v>9</v>
      </c>
      <c r="F889" t="s">
        <v>55</v>
      </c>
      <c r="G889" t="s">
        <v>619</v>
      </c>
      <c r="I889" t="str">
        <f t="shared" si="91"/>
        <v>--BR---OKN</v>
      </c>
      <c r="J889" t="str">
        <f t="shared" si="92"/>
        <v>B244--BR---OKN</v>
      </c>
      <c r="K889" t="str">
        <f t="shared" si="93"/>
        <v>カラー:ブラウン=B244--BR---OKN</v>
      </c>
      <c r="L889" s="2" t="str">
        <f t="shared" si="94"/>
        <v>カラー:ベージュ=B244--BE---OKN&amp;カラー:ブラウン=B244--BR---OKN</v>
      </c>
      <c r="M889" s="2" t="str">
        <f t="shared" si="95"/>
        <v>カラー ベージュ ブラウン</v>
      </c>
      <c r="N889" s="2">
        <f t="shared" si="96"/>
        <v>0</v>
      </c>
      <c r="O889" s="2" t="str">
        <f t="shared" si="97"/>
        <v>B244</v>
      </c>
    </row>
    <row r="890" spans="1:15">
      <c r="A890" t="s">
        <v>7</v>
      </c>
      <c r="B890" t="s">
        <v>450</v>
      </c>
      <c r="C890" t="s">
        <v>9</v>
      </c>
      <c r="F890" t="s">
        <v>87</v>
      </c>
      <c r="G890" t="s">
        <v>620</v>
      </c>
      <c r="I890" t="str">
        <f t="shared" si="91"/>
        <v>--GE---OKN</v>
      </c>
      <c r="J890" t="str">
        <f t="shared" si="92"/>
        <v>B244--GE---OKN</v>
      </c>
      <c r="K890" t="str">
        <f t="shared" si="93"/>
        <v>カラー:グリーン=B244--GE---OKN</v>
      </c>
      <c r="L890" s="2" t="str">
        <f t="shared" si="94"/>
        <v>カラー:ベージュ=B244--BE---OKN&amp;カラー:ブラウン=B244--BR---OKN&amp;カラー:グリーン=B244--GE---OKN</v>
      </c>
      <c r="M890" s="2" t="str">
        <f t="shared" si="95"/>
        <v>カラー ベージュ ブラウン グリーン</v>
      </c>
      <c r="N890" s="2">
        <f t="shared" si="96"/>
        <v>0</v>
      </c>
      <c r="O890" s="2" t="str">
        <f t="shared" si="97"/>
        <v>B244</v>
      </c>
    </row>
    <row r="891" spans="1:15">
      <c r="A891" t="s">
        <v>7</v>
      </c>
      <c r="B891" t="s">
        <v>450</v>
      </c>
      <c r="C891" t="s">
        <v>9</v>
      </c>
      <c r="F891" t="s">
        <v>57</v>
      </c>
      <c r="G891" t="s">
        <v>621</v>
      </c>
      <c r="I891" t="str">
        <f t="shared" si="91"/>
        <v>--IV---OKN</v>
      </c>
      <c r="J891" t="str">
        <f t="shared" si="92"/>
        <v>B244--IV---OKN</v>
      </c>
      <c r="K891" t="str">
        <f t="shared" si="93"/>
        <v>カラー:アイボリー=B244--IV---OKN</v>
      </c>
      <c r="L891" s="2" t="str">
        <f t="shared" si="94"/>
        <v>カラー:ベージュ=B244--BE---OKN&amp;カラー:ブラウン=B244--BR---OKN&amp;カラー:グリーン=B244--GE---OKN&amp;カラー:アイボリー=B244--IV---OKN</v>
      </c>
      <c r="M891" s="2" t="str">
        <f t="shared" si="95"/>
        <v>カラー ベージュ ブラウン グリーン アイボリー</v>
      </c>
      <c r="N891" s="2">
        <f t="shared" si="96"/>
        <v>0</v>
      </c>
      <c r="O891" s="2" t="str">
        <f t="shared" si="97"/>
        <v>B244</v>
      </c>
    </row>
    <row r="892" spans="1:15">
      <c r="A892" t="s">
        <v>7</v>
      </c>
      <c r="B892" t="s">
        <v>450</v>
      </c>
      <c r="C892" t="s">
        <v>9</v>
      </c>
      <c r="F892" t="s">
        <v>158</v>
      </c>
      <c r="G892" t="s">
        <v>561</v>
      </c>
      <c r="I892" t="str">
        <f t="shared" si="91"/>
        <v>--OR---OKN</v>
      </c>
      <c r="J892" t="str">
        <f t="shared" si="92"/>
        <v>B244--OR---OKN</v>
      </c>
      <c r="K892" t="str">
        <f t="shared" si="93"/>
        <v>カラー:オレンジ=B244--OR---OKN</v>
      </c>
      <c r="L892" s="2" t="str">
        <f t="shared" si="94"/>
        <v>カラー:ベージュ=B244--BE---OKN&amp;カラー:ブラウン=B244--BR---OKN&amp;カラー:グリーン=B244--GE---OKN&amp;カラー:アイボリー=B244--IV---OKN&amp;カラー:オレンジ=B244--OR---OKN</v>
      </c>
      <c r="M892" s="2" t="str">
        <f t="shared" si="95"/>
        <v>カラー ベージュ ブラウン グリーン アイボリー オレンジ</v>
      </c>
      <c r="N892" s="2">
        <f t="shared" si="96"/>
        <v>0</v>
      </c>
      <c r="O892" s="2" t="str">
        <f t="shared" si="97"/>
        <v>B244</v>
      </c>
    </row>
    <row r="893" spans="1:15">
      <c r="A893" t="s">
        <v>7</v>
      </c>
      <c r="B893" t="s">
        <v>450</v>
      </c>
      <c r="C893" t="s">
        <v>9</v>
      </c>
      <c r="F893" t="s">
        <v>82</v>
      </c>
      <c r="G893" t="s">
        <v>559</v>
      </c>
      <c r="I893" t="str">
        <f t="shared" si="91"/>
        <v>--PK---OKN</v>
      </c>
      <c r="J893" t="str">
        <f t="shared" si="92"/>
        <v>B244--PK---OKN</v>
      </c>
      <c r="K893" t="str">
        <f t="shared" si="93"/>
        <v>カラー:ピンク=B244--PK---OKN</v>
      </c>
      <c r="L893" s="2" t="str">
        <f t="shared" si="94"/>
        <v>カラー:ベージュ=B244--BE---OKN&amp;カラー:ブラウン=B244--BR---OKN&amp;カラー:グリーン=B244--GE---OKN&amp;カラー:アイボリー=B244--IV---OKN&amp;カラー:オレンジ=B244--OR---OKN&amp;カラー:ピンク=B244--PK---OKN</v>
      </c>
      <c r="M893" s="2" t="str">
        <f t="shared" si="95"/>
        <v>カラー ベージュ ブラウン グリーン アイボリー オレンジ ピンク</v>
      </c>
      <c r="N893" s="2">
        <f t="shared" si="96"/>
        <v>1</v>
      </c>
      <c r="O893" s="2" t="str">
        <f t="shared" si="97"/>
        <v>B244</v>
      </c>
    </row>
    <row r="894" spans="1:15">
      <c r="A894" t="s">
        <v>7</v>
      </c>
      <c r="B894" t="s">
        <v>451</v>
      </c>
      <c r="C894" t="s">
        <v>9</v>
      </c>
      <c r="F894" t="s">
        <v>55</v>
      </c>
      <c r="G894" t="s">
        <v>475</v>
      </c>
      <c r="I894" t="str">
        <f t="shared" si="91"/>
        <v>--BR---F2</v>
      </c>
      <c r="J894" t="str">
        <f t="shared" si="92"/>
        <v>SA169--BR---F2</v>
      </c>
      <c r="K894" t="str">
        <f t="shared" si="93"/>
        <v>カラー:ブラウン=SA169--BR---F2</v>
      </c>
      <c r="L894" s="2" t="str">
        <f t="shared" si="94"/>
        <v>カラー:ブラウン=SA169--BR---F2</v>
      </c>
      <c r="M894" s="2" t="str">
        <f t="shared" si="95"/>
        <v>カラー ブラウン</v>
      </c>
      <c r="N894" s="2">
        <f t="shared" si="96"/>
        <v>0</v>
      </c>
      <c r="O894" s="2" t="str">
        <f t="shared" si="97"/>
        <v>SA169</v>
      </c>
    </row>
    <row r="895" spans="1:15">
      <c r="A895" t="s">
        <v>7</v>
      </c>
      <c r="B895" t="s">
        <v>451</v>
      </c>
      <c r="C895" t="s">
        <v>9</v>
      </c>
      <c r="F895" t="s">
        <v>157</v>
      </c>
      <c r="G895" t="s">
        <v>500</v>
      </c>
      <c r="I895" t="str">
        <f t="shared" si="91"/>
        <v>--BE---F2</v>
      </c>
      <c r="J895" t="str">
        <f t="shared" si="92"/>
        <v>SA169--BE---F2</v>
      </c>
      <c r="K895" t="str">
        <f t="shared" si="93"/>
        <v>カラー:ベージュ=SA169--BE---F2</v>
      </c>
      <c r="L895" s="2" t="str">
        <f t="shared" si="94"/>
        <v>カラー:ブラウン=SA169--BR---F2&amp;カラー:ベージュ=SA169--BE---F2</v>
      </c>
      <c r="M895" s="2" t="str">
        <f t="shared" si="95"/>
        <v>カラー ブラウン ベージュ</v>
      </c>
      <c r="N895" s="2">
        <f t="shared" si="96"/>
        <v>0</v>
      </c>
      <c r="O895" s="2" t="str">
        <f t="shared" si="97"/>
        <v>SA169</v>
      </c>
    </row>
    <row r="896" spans="1:15">
      <c r="A896" t="s">
        <v>7</v>
      </c>
      <c r="B896" t="s">
        <v>451</v>
      </c>
      <c r="C896" t="s">
        <v>9</v>
      </c>
      <c r="F896" t="s">
        <v>87</v>
      </c>
      <c r="G896" t="s">
        <v>502</v>
      </c>
      <c r="I896" t="str">
        <f t="shared" si="91"/>
        <v>--GE---F2</v>
      </c>
      <c r="J896" t="str">
        <f t="shared" si="92"/>
        <v>SA169--GE---F2</v>
      </c>
      <c r="K896" t="str">
        <f t="shared" si="93"/>
        <v>カラー:グリーン=SA169--GE---F2</v>
      </c>
      <c r="L896" s="2" t="str">
        <f t="shared" si="94"/>
        <v>カラー:ブラウン=SA169--BR---F2&amp;カラー:ベージュ=SA169--BE---F2&amp;カラー:グリーン=SA169--GE---F2</v>
      </c>
      <c r="M896" s="2" t="str">
        <f t="shared" si="95"/>
        <v>カラー ブラウン ベージュ グリーン</v>
      </c>
      <c r="N896" s="2">
        <f t="shared" si="96"/>
        <v>0</v>
      </c>
      <c r="O896" s="2" t="str">
        <f t="shared" si="97"/>
        <v>SA169</v>
      </c>
    </row>
    <row r="897" spans="1:15">
      <c r="A897" t="s">
        <v>7</v>
      </c>
      <c r="B897" t="s">
        <v>451</v>
      </c>
      <c r="C897" t="s">
        <v>9</v>
      </c>
      <c r="F897" t="s">
        <v>58</v>
      </c>
      <c r="G897" t="s">
        <v>528</v>
      </c>
      <c r="I897" t="str">
        <f t="shared" si="91"/>
        <v>--RD---F2</v>
      </c>
      <c r="J897" t="str">
        <f t="shared" si="92"/>
        <v>SA169--RD---F2</v>
      </c>
      <c r="K897" t="str">
        <f t="shared" si="93"/>
        <v>カラー:レッド=SA169--RD---F2</v>
      </c>
      <c r="L897" s="2" t="str">
        <f t="shared" si="94"/>
        <v>カラー:ブラウン=SA169--BR---F2&amp;カラー:ベージュ=SA169--BE---F2&amp;カラー:グリーン=SA169--GE---F2&amp;カラー:レッド=SA169--RD---F2</v>
      </c>
      <c r="M897" s="2" t="str">
        <f t="shared" si="95"/>
        <v>カラー ブラウン ベージュ グリーン レッド</v>
      </c>
      <c r="N897" s="2">
        <f t="shared" si="96"/>
        <v>0</v>
      </c>
      <c r="O897" s="2" t="str">
        <f t="shared" si="97"/>
        <v>SA169</v>
      </c>
    </row>
    <row r="898" spans="1:15">
      <c r="A898" t="s">
        <v>7</v>
      </c>
      <c r="B898" t="s">
        <v>451</v>
      </c>
      <c r="C898" t="s">
        <v>9</v>
      </c>
      <c r="F898" t="s">
        <v>247</v>
      </c>
      <c r="G898" t="s">
        <v>529</v>
      </c>
      <c r="I898" t="str">
        <f t="shared" si="91"/>
        <v>--LP---F2</v>
      </c>
      <c r="J898" t="str">
        <f t="shared" si="92"/>
        <v>SA169--LP---F2</v>
      </c>
      <c r="K898" t="str">
        <f t="shared" si="93"/>
        <v>カラー:ライトピンク=SA169--LP---F2</v>
      </c>
      <c r="L898" s="2" t="str">
        <f t="shared" si="94"/>
        <v>カラー:ブラウン=SA169--BR---F2&amp;カラー:ベージュ=SA169--BE---F2&amp;カラー:グリーン=SA169--GE---F2&amp;カラー:レッド=SA169--RD---F2&amp;カラー:ライトピンク=SA169--LP---F2</v>
      </c>
      <c r="M898" s="2" t="str">
        <f t="shared" si="95"/>
        <v>カラー ブラウン ベージュ グリーン レッド ライトピンク</v>
      </c>
      <c r="N898" s="2">
        <f t="shared" si="96"/>
        <v>0</v>
      </c>
      <c r="O898" s="2" t="str">
        <f t="shared" si="97"/>
        <v>SA169</v>
      </c>
    </row>
    <row r="899" spans="1:15">
      <c r="A899" t="s">
        <v>7</v>
      </c>
      <c r="B899" t="s">
        <v>451</v>
      </c>
      <c r="C899" t="s">
        <v>9</v>
      </c>
      <c r="F899" t="s">
        <v>162</v>
      </c>
      <c r="G899" t="s">
        <v>527</v>
      </c>
      <c r="I899" t="str">
        <f t="shared" ref="I899:I962" si="98">SUBSTITUTE(G899,"-YO","")</f>
        <v>--LB---F2</v>
      </c>
      <c r="J899" t="str">
        <f t="shared" ref="J899:J962" si="99">UPPER(B899)&amp;I899</f>
        <v>SA169--LB---F2</v>
      </c>
      <c r="K899" t="str">
        <f t="shared" ref="K899:K962" si="100">"カラー:"&amp;F899&amp;"="&amp;J899</f>
        <v>カラー:ライトブラウン=SA169--LB---F2</v>
      </c>
      <c r="L899" s="2" t="str">
        <f t="shared" ref="L899:L962" si="101">IF(B899=B898,L898&amp;"&amp;"&amp;K899,K899)</f>
        <v>カラー:ブラウン=SA169--BR---F2&amp;カラー:ベージュ=SA169--BE---F2&amp;カラー:グリーン=SA169--GE---F2&amp;カラー:レッド=SA169--RD---F2&amp;カラー:ライトピンク=SA169--LP---F2&amp;カラー:ライトブラウン=SA169--LB---F2</v>
      </c>
      <c r="M899" s="2" t="str">
        <f t="shared" ref="M899:M962" si="102">IF(B899&lt;&gt;B898,"カラー "&amp;F899,M898&amp;" "&amp;F899)</f>
        <v>カラー ブラウン ベージュ グリーン レッド ライトピンク ライトブラウン</v>
      </c>
      <c r="N899" s="2">
        <f t="shared" ref="N899:N962" si="103">IF(B899=B900,0,1)</f>
        <v>0</v>
      </c>
      <c r="O899" s="2" t="str">
        <f t="shared" ref="O899:O962" si="104">UPPER(B899)</f>
        <v>SA169</v>
      </c>
    </row>
    <row r="900" spans="1:15">
      <c r="A900" t="s">
        <v>7</v>
      </c>
      <c r="B900" t="s">
        <v>451</v>
      </c>
      <c r="C900" t="s">
        <v>9</v>
      </c>
      <c r="F900" t="s">
        <v>22</v>
      </c>
      <c r="G900" t="s">
        <v>481</v>
      </c>
      <c r="I900" t="str">
        <f t="shared" si="98"/>
        <v>--BK---F2</v>
      </c>
      <c r="J900" t="str">
        <f t="shared" si="99"/>
        <v>SA169--BK---F2</v>
      </c>
      <c r="K900" t="str">
        <f t="shared" si="100"/>
        <v>カラー:ブラック=SA169--BK---F2</v>
      </c>
      <c r="L900" s="2" t="str">
        <f t="shared" si="101"/>
        <v>カラー:ブラウン=SA169--BR---F2&amp;カラー:ベージュ=SA169--BE---F2&amp;カラー:グリーン=SA169--GE---F2&amp;カラー:レッド=SA169--RD---F2&amp;カラー:ライトピンク=SA169--LP---F2&amp;カラー:ライトブラウン=SA169--LB---F2&amp;カラー:ブラック=SA169--BK---F2</v>
      </c>
      <c r="M900" s="2" t="str">
        <f t="shared" si="102"/>
        <v>カラー ブラウン ベージュ グリーン レッド ライトピンク ライトブラウン ブラック</v>
      </c>
      <c r="N900" s="2">
        <f t="shared" si="103"/>
        <v>0</v>
      </c>
      <c r="O900" s="2" t="str">
        <f t="shared" si="104"/>
        <v>SA169</v>
      </c>
    </row>
    <row r="901" spans="1:15">
      <c r="A901" t="s">
        <v>7</v>
      </c>
      <c r="B901" t="s">
        <v>451</v>
      </c>
      <c r="C901" t="s">
        <v>9</v>
      </c>
      <c r="F901" t="s">
        <v>82</v>
      </c>
      <c r="G901" t="s">
        <v>506</v>
      </c>
      <c r="I901" t="str">
        <f t="shared" si="98"/>
        <v>--PK---F2</v>
      </c>
      <c r="J901" t="str">
        <f t="shared" si="99"/>
        <v>SA169--PK---F2</v>
      </c>
      <c r="K901" t="str">
        <f t="shared" si="100"/>
        <v>カラー:ピンク=SA169--PK---F2</v>
      </c>
      <c r="L901" s="2" t="str">
        <f t="shared" si="101"/>
        <v>カラー:ブラウン=SA169--BR---F2&amp;カラー:ベージュ=SA169--BE---F2&amp;カラー:グリーン=SA169--GE---F2&amp;カラー:レッド=SA169--RD---F2&amp;カラー:ライトピンク=SA169--LP---F2&amp;カラー:ライトブラウン=SA169--LB---F2&amp;カラー:ブラック=SA169--BK---F2&amp;カラー:ピンク=SA169--PK---F2</v>
      </c>
      <c r="M901" s="2" t="str">
        <f t="shared" si="102"/>
        <v>カラー ブラウン ベージュ グリーン レッド ライトピンク ライトブラウン ブラック ピンク</v>
      </c>
      <c r="N901" s="2">
        <f t="shared" si="103"/>
        <v>0</v>
      </c>
      <c r="O901" s="2" t="str">
        <f t="shared" si="104"/>
        <v>SA169</v>
      </c>
    </row>
    <row r="902" spans="1:15">
      <c r="A902" t="s">
        <v>7</v>
      </c>
      <c r="B902" t="s">
        <v>451</v>
      </c>
      <c r="C902" t="s">
        <v>9</v>
      </c>
      <c r="F902" t="s">
        <v>81</v>
      </c>
      <c r="G902" t="s">
        <v>504</v>
      </c>
      <c r="I902" t="str">
        <f t="shared" si="98"/>
        <v>--BL---F2</v>
      </c>
      <c r="J902" t="str">
        <f t="shared" si="99"/>
        <v>SA169--BL---F2</v>
      </c>
      <c r="K902" t="str">
        <f t="shared" si="100"/>
        <v>カラー:ブルー=SA169--BL---F2</v>
      </c>
      <c r="L902" s="2" t="str">
        <f t="shared" si="101"/>
        <v>カラー:ブラウン=SA169--BR---F2&amp;カラー:ベージュ=SA169--BE---F2&amp;カラー:グリーン=SA169--GE---F2&amp;カラー:レッド=SA169--RD---F2&amp;カラー:ライトピンク=SA169--LP---F2&amp;カラー:ライトブラウン=SA169--LB---F2&amp;カラー:ブラック=SA169--BK---F2&amp;カラー:ピンク=SA169--PK---F2&amp;カラー:ブルー=SA169--BL---F2</v>
      </c>
      <c r="M902" s="2" t="str">
        <f t="shared" si="102"/>
        <v>カラー ブラウン ベージュ グリーン レッド ライトピンク ライトブラウン ブラック ピンク ブルー</v>
      </c>
      <c r="N902" s="2">
        <f t="shared" si="103"/>
        <v>0</v>
      </c>
      <c r="O902" s="2" t="str">
        <f t="shared" si="104"/>
        <v>SA169</v>
      </c>
    </row>
    <row r="903" spans="1:15">
      <c r="A903" t="s">
        <v>7</v>
      </c>
      <c r="B903" t="s">
        <v>451</v>
      </c>
      <c r="C903" t="s">
        <v>9</v>
      </c>
      <c r="F903" t="s">
        <v>13</v>
      </c>
      <c r="G903" t="s">
        <v>474</v>
      </c>
      <c r="I903" t="str">
        <f t="shared" si="98"/>
        <v>--WH---F2</v>
      </c>
      <c r="J903" t="str">
        <f t="shared" si="99"/>
        <v>SA169--WH---F2</v>
      </c>
      <c r="K903" t="str">
        <f t="shared" si="100"/>
        <v>カラー:ホワイト=SA169--WH---F2</v>
      </c>
      <c r="L903" s="2" t="str">
        <f t="shared" si="101"/>
        <v>カラー:ブラウン=SA169--BR---F2&amp;カラー:ベージュ=SA169--BE---F2&amp;カラー:グリーン=SA169--GE---F2&amp;カラー:レッド=SA169--RD---F2&amp;カラー:ライトピンク=SA169--LP---F2&amp;カラー:ライトブラウン=SA169--LB---F2&amp;カラー:ブラック=SA169--BK---F2&amp;カラー:ピンク=SA169--PK---F2&amp;カラー:ブルー=SA169--BL---F2&amp;カラー:ホワイト=SA169--WH---F2</v>
      </c>
      <c r="M903" s="2" t="str">
        <f t="shared" si="102"/>
        <v>カラー ブラウン ベージュ グリーン レッド ライトピンク ライトブラウン ブラック ピンク ブルー ホワイト</v>
      </c>
      <c r="N903" s="2">
        <f t="shared" si="103"/>
        <v>1</v>
      </c>
      <c r="O903" s="2" t="str">
        <f t="shared" si="104"/>
        <v>SA169</v>
      </c>
    </row>
    <row r="904" spans="1:15">
      <c r="A904" t="s">
        <v>7</v>
      </c>
      <c r="B904" t="s">
        <v>452</v>
      </c>
      <c r="C904" t="s">
        <v>9</v>
      </c>
      <c r="F904" t="s">
        <v>55</v>
      </c>
      <c r="G904" t="s">
        <v>475</v>
      </c>
      <c r="I904" t="str">
        <f t="shared" si="98"/>
        <v>--BR---F2</v>
      </c>
      <c r="J904" t="str">
        <f t="shared" si="99"/>
        <v>SA169---TU--BR---F2</v>
      </c>
      <c r="K904" t="str">
        <f t="shared" si="100"/>
        <v>カラー:ブラウン=SA169---TU--BR---F2</v>
      </c>
      <c r="L904" s="2" t="str">
        <f t="shared" si="101"/>
        <v>カラー:ブラウン=SA169---TU--BR---F2</v>
      </c>
      <c r="M904" s="2" t="str">
        <f t="shared" si="102"/>
        <v>カラー ブラウン</v>
      </c>
      <c r="N904" s="2">
        <f t="shared" si="103"/>
        <v>0</v>
      </c>
      <c r="O904" s="2" t="str">
        <f t="shared" si="104"/>
        <v>SA169---TU</v>
      </c>
    </row>
    <row r="905" spans="1:15">
      <c r="A905" t="s">
        <v>7</v>
      </c>
      <c r="B905" t="s">
        <v>452</v>
      </c>
      <c r="C905" t="s">
        <v>9</v>
      </c>
      <c r="F905" t="s">
        <v>157</v>
      </c>
      <c r="G905" t="s">
        <v>500</v>
      </c>
      <c r="I905" t="str">
        <f t="shared" si="98"/>
        <v>--BE---F2</v>
      </c>
      <c r="J905" t="str">
        <f t="shared" si="99"/>
        <v>SA169---TU--BE---F2</v>
      </c>
      <c r="K905" t="str">
        <f t="shared" si="100"/>
        <v>カラー:ベージュ=SA169---TU--BE---F2</v>
      </c>
      <c r="L905" s="2" t="str">
        <f t="shared" si="101"/>
        <v>カラー:ブラウン=SA169---TU--BR---F2&amp;カラー:ベージュ=SA169---TU--BE---F2</v>
      </c>
      <c r="M905" s="2" t="str">
        <f t="shared" si="102"/>
        <v>カラー ブラウン ベージュ</v>
      </c>
      <c r="N905" s="2">
        <f t="shared" si="103"/>
        <v>0</v>
      </c>
      <c r="O905" s="2" t="str">
        <f t="shared" si="104"/>
        <v>SA169---TU</v>
      </c>
    </row>
    <row r="906" spans="1:15">
      <c r="A906" t="s">
        <v>7</v>
      </c>
      <c r="B906" t="s">
        <v>452</v>
      </c>
      <c r="C906" t="s">
        <v>9</v>
      </c>
      <c r="F906" t="s">
        <v>87</v>
      </c>
      <c r="G906" t="s">
        <v>502</v>
      </c>
      <c r="I906" t="str">
        <f t="shared" si="98"/>
        <v>--GE---F2</v>
      </c>
      <c r="J906" t="str">
        <f t="shared" si="99"/>
        <v>SA169---TU--GE---F2</v>
      </c>
      <c r="K906" t="str">
        <f t="shared" si="100"/>
        <v>カラー:グリーン=SA169---TU--GE---F2</v>
      </c>
      <c r="L906" s="2" t="str">
        <f t="shared" si="101"/>
        <v>カラー:ブラウン=SA169---TU--BR---F2&amp;カラー:ベージュ=SA169---TU--BE---F2&amp;カラー:グリーン=SA169---TU--GE---F2</v>
      </c>
      <c r="M906" s="2" t="str">
        <f t="shared" si="102"/>
        <v>カラー ブラウン ベージュ グリーン</v>
      </c>
      <c r="N906" s="2">
        <f t="shared" si="103"/>
        <v>0</v>
      </c>
      <c r="O906" s="2" t="str">
        <f t="shared" si="104"/>
        <v>SA169---TU</v>
      </c>
    </row>
    <row r="907" spans="1:15">
      <c r="A907" t="s">
        <v>7</v>
      </c>
      <c r="B907" t="s">
        <v>452</v>
      </c>
      <c r="C907" t="s">
        <v>9</v>
      </c>
      <c r="F907" t="s">
        <v>58</v>
      </c>
      <c r="G907" t="s">
        <v>528</v>
      </c>
      <c r="I907" t="str">
        <f t="shared" si="98"/>
        <v>--RD---F2</v>
      </c>
      <c r="J907" t="str">
        <f t="shared" si="99"/>
        <v>SA169---TU--RD---F2</v>
      </c>
      <c r="K907" t="str">
        <f t="shared" si="100"/>
        <v>カラー:レッド=SA169---TU--RD---F2</v>
      </c>
      <c r="L907" s="2" t="str">
        <f t="shared" si="101"/>
        <v>カラー:ブラウン=SA169---TU--BR---F2&amp;カラー:ベージュ=SA169---TU--BE---F2&amp;カラー:グリーン=SA169---TU--GE---F2&amp;カラー:レッド=SA169---TU--RD---F2</v>
      </c>
      <c r="M907" s="2" t="str">
        <f t="shared" si="102"/>
        <v>カラー ブラウン ベージュ グリーン レッド</v>
      </c>
      <c r="N907" s="2">
        <f t="shared" si="103"/>
        <v>0</v>
      </c>
      <c r="O907" s="2" t="str">
        <f t="shared" si="104"/>
        <v>SA169---TU</v>
      </c>
    </row>
    <row r="908" spans="1:15">
      <c r="A908" t="s">
        <v>7</v>
      </c>
      <c r="B908" t="s">
        <v>452</v>
      </c>
      <c r="C908" t="s">
        <v>9</v>
      </c>
      <c r="F908" t="s">
        <v>247</v>
      </c>
      <c r="G908" t="s">
        <v>529</v>
      </c>
      <c r="I908" t="str">
        <f t="shared" si="98"/>
        <v>--LP---F2</v>
      </c>
      <c r="J908" t="str">
        <f t="shared" si="99"/>
        <v>SA169---TU--LP---F2</v>
      </c>
      <c r="K908" t="str">
        <f t="shared" si="100"/>
        <v>カラー:ライトピンク=SA169---TU--LP---F2</v>
      </c>
      <c r="L908" s="2" t="str">
        <f t="shared" si="101"/>
        <v>カラー:ブラウン=SA169---TU--BR---F2&amp;カラー:ベージュ=SA169---TU--BE---F2&amp;カラー:グリーン=SA169---TU--GE---F2&amp;カラー:レッド=SA169---TU--RD---F2&amp;カラー:ライトピンク=SA169---TU--LP---F2</v>
      </c>
      <c r="M908" s="2" t="str">
        <f t="shared" si="102"/>
        <v>カラー ブラウン ベージュ グリーン レッド ライトピンク</v>
      </c>
      <c r="N908" s="2">
        <f t="shared" si="103"/>
        <v>0</v>
      </c>
      <c r="O908" s="2" t="str">
        <f t="shared" si="104"/>
        <v>SA169---TU</v>
      </c>
    </row>
    <row r="909" spans="1:15">
      <c r="A909" t="s">
        <v>7</v>
      </c>
      <c r="B909" t="s">
        <v>452</v>
      </c>
      <c r="C909" t="s">
        <v>9</v>
      </c>
      <c r="F909" t="s">
        <v>162</v>
      </c>
      <c r="G909" t="s">
        <v>527</v>
      </c>
      <c r="I909" t="str">
        <f t="shared" si="98"/>
        <v>--LB---F2</v>
      </c>
      <c r="J909" t="str">
        <f t="shared" si="99"/>
        <v>SA169---TU--LB---F2</v>
      </c>
      <c r="K909" t="str">
        <f t="shared" si="100"/>
        <v>カラー:ライトブラウン=SA169---TU--LB---F2</v>
      </c>
      <c r="L909" s="2" t="str">
        <f t="shared" si="101"/>
        <v>カラー:ブラウン=SA169---TU--BR---F2&amp;カラー:ベージュ=SA169---TU--BE---F2&amp;カラー:グリーン=SA169---TU--GE---F2&amp;カラー:レッド=SA169---TU--RD---F2&amp;カラー:ライトピンク=SA169---TU--LP---F2&amp;カラー:ライトブラウン=SA169---TU--LB---F2</v>
      </c>
      <c r="M909" s="2" t="str">
        <f t="shared" si="102"/>
        <v>カラー ブラウン ベージュ グリーン レッド ライトピンク ライトブラウン</v>
      </c>
      <c r="N909" s="2">
        <f t="shared" si="103"/>
        <v>0</v>
      </c>
      <c r="O909" s="2" t="str">
        <f t="shared" si="104"/>
        <v>SA169---TU</v>
      </c>
    </row>
    <row r="910" spans="1:15">
      <c r="A910" t="s">
        <v>7</v>
      </c>
      <c r="B910" t="s">
        <v>452</v>
      </c>
      <c r="C910" t="s">
        <v>9</v>
      </c>
      <c r="F910" t="s">
        <v>22</v>
      </c>
      <c r="G910" t="s">
        <v>481</v>
      </c>
      <c r="I910" t="str">
        <f t="shared" si="98"/>
        <v>--BK---F2</v>
      </c>
      <c r="J910" t="str">
        <f t="shared" si="99"/>
        <v>SA169---TU--BK---F2</v>
      </c>
      <c r="K910" t="str">
        <f t="shared" si="100"/>
        <v>カラー:ブラック=SA169---TU--BK---F2</v>
      </c>
      <c r="L910" s="2" t="str">
        <f t="shared" si="101"/>
        <v>カラー:ブラウン=SA169---TU--BR---F2&amp;カラー:ベージュ=SA169---TU--BE---F2&amp;カラー:グリーン=SA169---TU--GE---F2&amp;カラー:レッド=SA169---TU--RD---F2&amp;カラー:ライトピンク=SA169---TU--LP---F2&amp;カラー:ライトブラウン=SA169---TU--LB---F2&amp;カラー:ブラック=SA169---TU--BK---F2</v>
      </c>
      <c r="M910" s="2" t="str">
        <f t="shared" si="102"/>
        <v>カラー ブラウン ベージュ グリーン レッド ライトピンク ライトブラウン ブラック</v>
      </c>
      <c r="N910" s="2">
        <f t="shared" si="103"/>
        <v>0</v>
      </c>
      <c r="O910" s="2" t="str">
        <f t="shared" si="104"/>
        <v>SA169---TU</v>
      </c>
    </row>
    <row r="911" spans="1:15">
      <c r="A911" t="s">
        <v>7</v>
      </c>
      <c r="B911" t="s">
        <v>452</v>
      </c>
      <c r="C911" t="s">
        <v>9</v>
      </c>
      <c r="F911" t="s">
        <v>82</v>
      </c>
      <c r="G911" t="s">
        <v>506</v>
      </c>
      <c r="I911" t="str">
        <f t="shared" si="98"/>
        <v>--PK---F2</v>
      </c>
      <c r="J911" t="str">
        <f t="shared" si="99"/>
        <v>SA169---TU--PK---F2</v>
      </c>
      <c r="K911" t="str">
        <f t="shared" si="100"/>
        <v>カラー:ピンク=SA169---TU--PK---F2</v>
      </c>
      <c r="L911" s="2" t="str">
        <f t="shared" si="101"/>
        <v>カラー:ブラウン=SA169---TU--BR---F2&amp;カラー:ベージュ=SA169---TU--BE---F2&amp;カラー:グリーン=SA169---TU--GE---F2&amp;カラー:レッド=SA169---TU--RD---F2&amp;カラー:ライトピンク=SA169---TU--LP---F2&amp;カラー:ライトブラウン=SA169---TU--LB---F2&amp;カラー:ブラック=SA169---TU--BK---F2&amp;カラー:ピンク=SA169---TU--PK---F2</v>
      </c>
      <c r="M911" s="2" t="str">
        <f t="shared" si="102"/>
        <v>カラー ブラウン ベージュ グリーン レッド ライトピンク ライトブラウン ブラック ピンク</v>
      </c>
      <c r="N911" s="2">
        <f t="shared" si="103"/>
        <v>0</v>
      </c>
      <c r="O911" s="2" t="str">
        <f t="shared" si="104"/>
        <v>SA169---TU</v>
      </c>
    </row>
    <row r="912" spans="1:15">
      <c r="A912" t="s">
        <v>7</v>
      </c>
      <c r="B912" t="s">
        <v>452</v>
      </c>
      <c r="C912" t="s">
        <v>9</v>
      </c>
      <c r="F912" t="s">
        <v>81</v>
      </c>
      <c r="G912" t="s">
        <v>504</v>
      </c>
      <c r="I912" t="str">
        <f t="shared" si="98"/>
        <v>--BL---F2</v>
      </c>
      <c r="J912" t="str">
        <f t="shared" si="99"/>
        <v>SA169---TU--BL---F2</v>
      </c>
      <c r="K912" t="str">
        <f t="shared" si="100"/>
        <v>カラー:ブルー=SA169---TU--BL---F2</v>
      </c>
      <c r="L912" s="2" t="str">
        <f t="shared" si="101"/>
        <v>カラー:ブラウン=SA169---TU--BR---F2&amp;カラー:ベージュ=SA169---TU--BE---F2&amp;カラー:グリーン=SA169---TU--GE---F2&amp;カラー:レッド=SA169---TU--RD---F2&amp;カラー:ライトピンク=SA169---TU--LP---F2&amp;カラー:ライトブラウン=SA169---TU--LB---F2&amp;カラー:ブラック=SA169---TU--BK---F2&amp;カラー:ピンク=SA169---TU--PK---F2&amp;カラー:ブルー=SA169---TU--BL---F2</v>
      </c>
      <c r="M912" s="2" t="str">
        <f t="shared" si="102"/>
        <v>カラー ブラウン ベージュ グリーン レッド ライトピンク ライトブラウン ブラック ピンク ブルー</v>
      </c>
      <c r="N912" s="2">
        <f t="shared" si="103"/>
        <v>0</v>
      </c>
      <c r="O912" s="2" t="str">
        <f t="shared" si="104"/>
        <v>SA169---TU</v>
      </c>
    </row>
    <row r="913" spans="1:15">
      <c r="A913" t="s">
        <v>7</v>
      </c>
      <c r="B913" t="s">
        <v>452</v>
      </c>
      <c r="C913" t="s">
        <v>9</v>
      </c>
      <c r="F913" t="s">
        <v>13</v>
      </c>
      <c r="G913" t="s">
        <v>474</v>
      </c>
      <c r="I913" t="str">
        <f t="shared" si="98"/>
        <v>--WH---F2</v>
      </c>
      <c r="J913" t="str">
        <f t="shared" si="99"/>
        <v>SA169---TU--WH---F2</v>
      </c>
      <c r="K913" t="str">
        <f t="shared" si="100"/>
        <v>カラー:ホワイト=SA169---TU--WH---F2</v>
      </c>
      <c r="L913" s="2" t="str">
        <f t="shared" si="101"/>
        <v>カラー:ブラウン=SA169---TU--BR---F2&amp;カラー:ベージュ=SA169---TU--BE---F2&amp;カラー:グリーン=SA169---TU--GE---F2&amp;カラー:レッド=SA169---TU--RD---F2&amp;カラー:ライトピンク=SA169---TU--LP---F2&amp;カラー:ライトブラウン=SA169---TU--LB---F2&amp;カラー:ブラック=SA169---TU--BK---F2&amp;カラー:ピンク=SA169---TU--PK---F2&amp;カラー:ブルー=SA169---TU--BL---F2&amp;カラー:ホワイト=SA169---TU--WH---F2</v>
      </c>
      <c r="M913" s="2" t="str">
        <f t="shared" si="102"/>
        <v>カラー ブラウン ベージュ グリーン レッド ライトピンク ライトブラウン ブラック ピンク ブルー ホワイト</v>
      </c>
      <c r="N913" s="2">
        <f t="shared" si="103"/>
        <v>1</v>
      </c>
      <c r="O913" s="2" t="str">
        <f t="shared" si="104"/>
        <v>SA169---TU</v>
      </c>
    </row>
    <row r="914" spans="1:15">
      <c r="A914" t="s">
        <v>7</v>
      </c>
      <c r="B914" t="s">
        <v>453</v>
      </c>
      <c r="C914" t="s">
        <v>9</v>
      </c>
      <c r="F914" t="s">
        <v>157</v>
      </c>
      <c r="G914" t="s">
        <v>522</v>
      </c>
      <c r="I914" t="str">
        <f t="shared" si="98"/>
        <v>--BE</v>
      </c>
      <c r="J914" t="str">
        <f t="shared" si="99"/>
        <v>NPAPL--BE</v>
      </c>
      <c r="K914" t="str">
        <f t="shared" si="100"/>
        <v>カラー:ベージュ=NPAPL--BE</v>
      </c>
      <c r="L914" s="2" t="str">
        <f t="shared" si="101"/>
        <v>カラー:ベージュ=NPAPL--BE</v>
      </c>
      <c r="M914" s="2" t="str">
        <f t="shared" si="102"/>
        <v>カラー ベージュ</v>
      </c>
      <c r="N914" s="2">
        <f t="shared" si="103"/>
        <v>0</v>
      </c>
      <c r="O914" s="2" t="str">
        <f t="shared" si="104"/>
        <v>NPAPL</v>
      </c>
    </row>
    <row r="915" spans="1:15">
      <c r="A915" t="s">
        <v>7</v>
      </c>
      <c r="B915" t="s">
        <v>453</v>
      </c>
      <c r="C915" t="s">
        <v>9</v>
      </c>
      <c r="F915" t="s">
        <v>22</v>
      </c>
      <c r="G915" t="s">
        <v>472</v>
      </c>
      <c r="I915" t="str">
        <f t="shared" si="98"/>
        <v>--BK</v>
      </c>
      <c r="J915" t="str">
        <f t="shared" si="99"/>
        <v>NPAPL--BK</v>
      </c>
      <c r="K915" t="str">
        <f t="shared" si="100"/>
        <v>カラー:ブラック=NPAPL--BK</v>
      </c>
      <c r="L915" s="2" t="str">
        <f t="shared" si="101"/>
        <v>カラー:ベージュ=NPAPL--BE&amp;カラー:ブラック=NPAPL--BK</v>
      </c>
      <c r="M915" s="2" t="str">
        <f t="shared" si="102"/>
        <v>カラー ベージュ ブラック</v>
      </c>
      <c r="N915" s="2">
        <f t="shared" si="103"/>
        <v>0</v>
      </c>
      <c r="O915" s="2" t="str">
        <f t="shared" si="104"/>
        <v>NPAPL</v>
      </c>
    </row>
    <row r="916" spans="1:15">
      <c r="A916" t="s">
        <v>7</v>
      </c>
      <c r="B916" t="s">
        <v>453</v>
      </c>
      <c r="C916" t="s">
        <v>9</v>
      </c>
      <c r="F916" t="s">
        <v>81</v>
      </c>
      <c r="G916" t="s">
        <v>487</v>
      </c>
      <c r="I916" t="str">
        <f t="shared" si="98"/>
        <v>--BL</v>
      </c>
      <c r="J916" t="str">
        <f t="shared" si="99"/>
        <v>NPAPL--BL</v>
      </c>
      <c r="K916" t="str">
        <f t="shared" si="100"/>
        <v>カラー:ブルー=NPAPL--BL</v>
      </c>
      <c r="L916" s="2" t="str">
        <f t="shared" si="101"/>
        <v>カラー:ベージュ=NPAPL--BE&amp;カラー:ブラック=NPAPL--BK&amp;カラー:ブルー=NPAPL--BL</v>
      </c>
      <c r="M916" s="2" t="str">
        <f t="shared" si="102"/>
        <v>カラー ベージュ ブラック ブルー</v>
      </c>
      <c r="N916" s="2">
        <f t="shared" si="103"/>
        <v>0</v>
      </c>
      <c r="O916" s="2" t="str">
        <f t="shared" si="104"/>
        <v>NPAPL</v>
      </c>
    </row>
    <row r="917" spans="1:15">
      <c r="A917" t="s">
        <v>7</v>
      </c>
      <c r="B917" t="s">
        <v>453</v>
      </c>
      <c r="C917" t="s">
        <v>9</v>
      </c>
      <c r="F917" t="s">
        <v>55</v>
      </c>
      <c r="G917" t="s">
        <v>485</v>
      </c>
      <c r="I917" t="str">
        <f t="shared" si="98"/>
        <v>--BR</v>
      </c>
      <c r="J917" t="str">
        <f t="shared" si="99"/>
        <v>NPAPL--BR</v>
      </c>
      <c r="K917" t="str">
        <f t="shared" si="100"/>
        <v>カラー:ブラウン=NPAPL--BR</v>
      </c>
      <c r="L917" s="2" t="str">
        <f t="shared" si="101"/>
        <v>カラー:ベージュ=NPAPL--BE&amp;カラー:ブラック=NPAPL--BK&amp;カラー:ブルー=NPAPL--BL&amp;カラー:ブラウン=NPAPL--BR</v>
      </c>
      <c r="M917" s="2" t="str">
        <f t="shared" si="102"/>
        <v>カラー ベージュ ブラック ブルー ブラウン</v>
      </c>
      <c r="N917" s="2">
        <f t="shared" si="103"/>
        <v>0</v>
      </c>
      <c r="O917" s="2" t="str">
        <f t="shared" si="104"/>
        <v>NPAPL</v>
      </c>
    </row>
    <row r="918" spans="1:15">
      <c r="A918" t="s">
        <v>7</v>
      </c>
      <c r="B918" t="s">
        <v>453</v>
      </c>
      <c r="C918" t="s">
        <v>9</v>
      </c>
      <c r="F918" t="s">
        <v>87</v>
      </c>
      <c r="G918" t="s">
        <v>524</v>
      </c>
      <c r="I918" t="str">
        <f t="shared" si="98"/>
        <v>--GE</v>
      </c>
      <c r="J918" t="str">
        <f t="shared" si="99"/>
        <v>NPAPL--GE</v>
      </c>
      <c r="K918" t="str">
        <f t="shared" si="100"/>
        <v>カラー:グリーン=NPAPL--GE</v>
      </c>
      <c r="L918" s="2" t="str">
        <f t="shared" si="101"/>
        <v>カラー:ベージュ=NPAPL--BE&amp;カラー:ブラック=NPAPL--BK&amp;カラー:ブルー=NPAPL--BL&amp;カラー:ブラウン=NPAPL--BR&amp;カラー:グリーン=NPAPL--GE</v>
      </c>
      <c r="M918" s="2" t="str">
        <f t="shared" si="102"/>
        <v>カラー ベージュ ブラック ブルー ブラウン グリーン</v>
      </c>
      <c r="N918" s="2">
        <f t="shared" si="103"/>
        <v>0</v>
      </c>
      <c r="O918" s="2" t="str">
        <f t="shared" si="104"/>
        <v>NPAPL</v>
      </c>
    </row>
    <row r="919" spans="1:15">
      <c r="A919" t="s">
        <v>7</v>
      </c>
      <c r="B919" t="s">
        <v>453</v>
      </c>
      <c r="C919" t="s">
        <v>9</v>
      </c>
      <c r="F919" t="s">
        <v>162</v>
      </c>
      <c r="G919" t="s">
        <v>548</v>
      </c>
      <c r="I919" t="str">
        <f t="shared" si="98"/>
        <v>--LB</v>
      </c>
      <c r="J919" t="str">
        <f t="shared" si="99"/>
        <v>NPAPL--LB</v>
      </c>
      <c r="K919" t="str">
        <f t="shared" si="100"/>
        <v>カラー:ライトブラウン=NPAPL--LB</v>
      </c>
      <c r="L919" s="2" t="str">
        <f t="shared" si="101"/>
        <v>カラー:ベージュ=NPAPL--BE&amp;カラー:ブラック=NPAPL--BK&amp;カラー:ブルー=NPAPL--BL&amp;カラー:ブラウン=NPAPL--BR&amp;カラー:グリーン=NPAPL--GE&amp;カラー:ライトブラウン=NPAPL--LB</v>
      </c>
      <c r="M919" s="2" t="str">
        <f t="shared" si="102"/>
        <v>カラー ベージュ ブラック ブルー ブラウン グリーン ライトブラウン</v>
      </c>
      <c r="N919" s="2">
        <f t="shared" si="103"/>
        <v>0</v>
      </c>
      <c r="O919" s="2" t="str">
        <f t="shared" si="104"/>
        <v>NPAPL</v>
      </c>
    </row>
    <row r="920" spans="1:15">
      <c r="A920" t="s">
        <v>7</v>
      </c>
      <c r="B920" t="s">
        <v>453</v>
      </c>
      <c r="C920" t="s">
        <v>9</v>
      </c>
      <c r="F920" t="s">
        <v>247</v>
      </c>
      <c r="G920" t="s">
        <v>622</v>
      </c>
      <c r="I920" t="str">
        <f t="shared" si="98"/>
        <v>--LP</v>
      </c>
      <c r="J920" t="str">
        <f t="shared" si="99"/>
        <v>NPAPL--LP</v>
      </c>
      <c r="K920" t="str">
        <f t="shared" si="100"/>
        <v>カラー:ライトピンク=NPAPL--LP</v>
      </c>
      <c r="L920" s="2" t="str">
        <f t="shared" si="101"/>
        <v>カラー:ベージュ=NPAPL--BE&amp;カラー:ブラック=NPAPL--BK&amp;カラー:ブルー=NPAPL--BL&amp;カラー:ブラウン=NPAPL--BR&amp;カラー:グリーン=NPAPL--GE&amp;カラー:ライトブラウン=NPAPL--LB&amp;カラー:ライトピンク=NPAPL--LP</v>
      </c>
      <c r="M920" s="2" t="str">
        <f t="shared" si="102"/>
        <v>カラー ベージュ ブラック ブルー ブラウン グリーン ライトブラウン ライトピンク</v>
      </c>
      <c r="N920" s="2">
        <f t="shared" si="103"/>
        <v>0</v>
      </c>
      <c r="O920" s="2" t="str">
        <f t="shared" si="104"/>
        <v>NPAPL</v>
      </c>
    </row>
    <row r="921" spans="1:15">
      <c r="A921" t="s">
        <v>7</v>
      </c>
      <c r="B921" t="s">
        <v>453</v>
      </c>
      <c r="C921" t="s">
        <v>9</v>
      </c>
      <c r="F921" t="s">
        <v>82</v>
      </c>
      <c r="G921" t="s">
        <v>498</v>
      </c>
      <c r="I921" t="str">
        <f t="shared" si="98"/>
        <v>--PI</v>
      </c>
      <c r="J921" t="str">
        <f t="shared" si="99"/>
        <v>NPAPL--PI</v>
      </c>
      <c r="K921" t="str">
        <f t="shared" si="100"/>
        <v>カラー:ピンク=NPAPL--PI</v>
      </c>
      <c r="L921" s="2" t="str">
        <f t="shared" si="101"/>
        <v>カラー:ベージュ=NPAPL--BE&amp;カラー:ブラック=NPAPL--BK&amp;カラー:ブルー=NPAPL--BL&amp;カラー:ブラウン=NPAPL--BR&amp;カラー:グリーン=NPAPL--GE&amp;カラー:ライトブラウン=NPAPL--LB&amp;カラー:ライトピンク=NPAPL--LP&amp;カラー:ピンク=NPAPL--PI</v>
      </c>
      <c r="M921" s="2" t="str">
        <f t="shared" si="102"/>
        <v>カラー ベージュ ブラック ブルー ブラウン グリーン ライトブラウン ライトピンク ピンク</v>
      </c>
      <c r="N921" s="2">
        <f t="shared" si="103"/>
        <v>0</v>
      </c>
      <c r="O921" s="2" t="str">
        <f t="shared" si="104"/>
        <v>NPAPL</v>
      </c>
    </row>
    <row r="922" spans="1:15">
      <c r="A922" t="s">
        <v>7</v>
      </c>
      <c r="B922" t="s">
        <v>453</v>
      </c>
      <c r="C922" t="s">
        <v>9</v>
      </c>
      <c r="F922" t="s">
        <v>58</v>
      </c>
      <c r="G922" t="s">
        <v>483</v>
      </c>
      <c r="I922" t="str">
        <f t="shared" si="98"/>
        <v>--RD</v>
      </c>
      <c r="J922" t="str">
        <f t="shared" si="99"/>
        <v>NPAPL--RD</v>
      </c>
      <c r="K922" t="str">
        <f t="shared" si="100"/>
        <v>カラー:レッド=NPAPL--RD</v>
      </c>
      <c r="L922" s="2" t="str">
        <f t="shared" si="101"/>
        <v>カラー:ベージュ=NPAPL--BE&amp;カラー:ブラック=NPAPL--BK&amp;カラー:ブルー=NPAPL--BL&amp;カラー:ブラウン=NPAPL--BR&amp;カラー:グリーン=NPAPL--GE&amp;カラー:ライトブラウン=NPAPL--LB&amp;カラー:ライトピンク=NPAPL--LP&amp;カラー:ピンク=NPAPL--PI&amp;カラー:レッド=NPAPL--RD</v>
      </c>
      <c r="M922" s="2" t="str">
        <f t="shared" si="102"/>
        <v>カラー ベージュ ブラック ブルー ブラウン グリーン ライトブラウン ライトピンク ピンク レッド</v>
      </c>
      <c r="N922" s="2">
        <f t="shared" si="103"/>
        <v>0</v>
      </c>
      <c r="O922" s="2" t="str">
        <f t="shared" si="104"/>
        <v>NPAPL</v>
      </c>
    </row>
    <row r="923" spans="1:15">
      <c r="A923" t="s">
        <v>7</v>
      </c>
      <c r="B923" t="s">
        <v>453</v>
      </c>
      <c r="C923" t="s">
        <v>9</v>
      </c>
      <c r="F923" t="s">
        <v>13</v>
      </c>
      <c r="G923" t="s">
        <v>468</v>
      </c>
      <c r="I923" t="str">
        <f t="shared" si="98"/>
        <v>--WH</v>
      </c>
      <c r="J923" t="str">
        <f t="shared" si="99"/>
        <v>NPAPL--WH</v>
      </c>
      <c r="K923" t="str">
        <f t="shared" si="100"/>
        <v>カラー:ホワイト=NPAPL--WH</v>
      </c>
      <c r="L923" s="2" t="str">
        <f t="shared" si="101"/>
        <v>カラー:ベージュ=NPAPL--BE&amp;カラー:ブラック=NPAPL--BK&amp;カラー:ブルー=NPAPL--BL&amp;カラー:ブラウン=NPAPL--BR&amp;カラー:グリーン=NPAPL--GE&amp;カラー:ライトブラウン=NPAPL--LB&amp;カラー:ライトピンク=NPAPL--LP&amp;カラー:ピンク=NPAPL--PI&amp;カラー:レッド=NPAPL--RD&amp;カラー:ホワイト=NPAPL--WH</v>
      </c>
      <c r="M923" s="2" t="str">
        <f t="shared" si="102"/>
        <v>カラー ベージュ ブラック ブルー ブラウン グリーン ライトブラウン ライトピンク ピンク レッド ホワイト</v>
      </c>
      <c r="N923" s="2">
        <f t="shared" si="103"/>
        <v>1</v>
      </c>
      <c r="O923" s="2" t="str">
        <f t="shared" si="104"/>
        <v>NPAPL</v>
      </c>
    </row>
    <row r="924" spans="1:15">
      <c r="A924" t="s">
        <v>7</v>
      </c>
      <c r="B924" t="s">
        <v>454</v>
      </c>
      <c r="C924" t="s">
        <v>9</v>
      </c>
      <c r="F924" t="s">
        <v>157</v>
      </c>
      <c r="G924" t="s">
        <v>522</v>
      </c>
      <c r="I924" t="str">
        <f t="shared" si="98"/>
        <v>--BE</v>
      </c>
      <c r="J924" t="str">
        <f t="shared" si="99"/>
        <v>NPAPL---TU--BE</v>
      </c>
      <c r="K924" t="str">
        <f t="shared" si="100"/>
        <v>カラー:ベージュ=NPAPL---TU--BE</v>
      </c>
      <c r="L924" s="2" t="str">
        <f t="shared" si="101"/>
        <v>カラー:ベージュ=NPAPL---TU--BE</v>
      </c>
      <c r="M924" s="2" t="str">
        <f t="shared" si="102"/>
        <v>カラー ベージュ</v>
      </c>
      <c r="N924" s="2">
        <f t="shared" si="103"/>
        <v>0</v>
      </c>
      <c r="O924" s="2" t="str">
        <f t="shared" si="104"/>
        <v>NPAPL---TU</v>
      </c>
    </row>
    <row r="925" spans="1:15">
      <c r="A925" t="s">
        <v>7</v>
      </c>
      <c r="B925" t="s">
        <v>454</v>
      </c>
      <c r="C925" t="s">
        <v>9</v>
      </c>
      <c r="F925" t="s">
        <v>22</v>
      </c>
      <c r="G925" t="s">
        <v>472</v>
      </c>
      <c r="I925" t="str">
        <f t="shared" si="98"/>
        <v>--BK</v>
      </c>
      <c r="J925" t="str">
        <f t="shared" si="99"/>
        <v>NPAPL---TU--BK</v>
      </c>
      <c r="K925" t="str">
        <f t="shared" si="100"/>
        <v>カラー:ブラック=NPAPL---TU--BK</v>
      </c>
      <c r="L925" s="2" t="str">
        <f t="shared" si="101"/>
        <v>カラー:ベージュ=NPAPL---TU--BE&amp;カラー:ブラック=NPAPL---TU--BK</v>
      </c>
      <c r="M925" s="2" t="str">
        <f t="shared" si="102"/>
        <v>カラー ベージュ ブラック</v>
      </c>
      <c r="N925" s="2">
        <f t="shared" si="103"/>
        <v>0</v>
      </c>
      <c r="O925" s="2" t="str">
        <f t="shared" si="104"/>
        <v>NPAPL---TU</v>
      </c>
    </row>
    <row r="926" spans="1:15">
      <c r="A926" t="s">
        <v>7</v>
      </c>
      <c r="B926" t="s">
        <v>454</v>
      </c>
      <c r="C926" t="s">
        <v>9</v>
      </c>
      <c r="F926" t="s">
        <v>81</v>
      </c>
      <c r="G926" t="s">
        <v>487</v>
      </c>
      <c r="I926" t="str">
        <f t="shared" si="98"/>
        <v>--BL</v>
      </c>
      <c r="J926" t="str">
        <f t="shared" si="99"/>
        <v>NPAPL---TU--BL</v>
      </c>
      <c r="K926" t="str">
        <f t="shared" si="100"/>
        <v>カラー:ブルー=NPAPL---TU--BL</v>
      </c>
      <c r="L926" s="2" t="str">
        <f t="shared" si="101"/>
        <v>カラー:ベージュ=NPAPL---TU--BE&amp;カラー:ブラック=NPAPL---TU--BK&amp;カラー:ブルー=NPAPL---TU--BL</v>
      </c>
      <c r="M926" s="2" t="str">
        <f t="shared" si="102"/>
        <v>カラー ベージュ ブラック ブルー</v>
      </c>
      <c r="N926" s="2">
        <f t="shared" si="103"/>
        <v>0</v>
      </c>
      <c r="O926" s="2" t="str">
        <f t="shared" si="104"/>
        <v>NPAPL---TU</v>
      </c>
    </row>
    <row r="927" spans="1:15">
      <c r="A927" t="s">
        <v>7</v>
      </c>
      <c r="B927" t="s">
        <v>454</v>
      </c>
      <c r="C927" t="s">
        <v>9</v>
      </c>
      <c r="F927" t="s">
        <v>55</v>
      </c>
      <c r="G927" t="s">
        <v>485</v>
      </c>
      <c r="I927" t="str">
        <f t="shared" si="98"/>
        <v>--BR</v>
      </c>
      <c r="J927" t="str">
        <f t="shared" si="99"/>
        <v>NPAPL---TU--BR</v>
      </c>
      <c r="K927" t="str">
        <f t="shared" si="100"/>
        <v>カラー:ブラウン=NPAPL---TU--BR</v>
      </c>
      <c r="L927" s="2" t="str">
        <f t="shared" si="101"/>
        <v>カラー:ベージュ=NPAPL---TU--BE&amp;カラー:ブラック=NPAPL---TU--BK&amp;カラー:ブルー=NPAPL---TU--BL&amp;カラー:ブラウン=NPAPL---TU--BR</v>
      </c>
      <c r="M927" s="2" t="str">
        <f t="shared" si="102"/>
        <v>カラー ベージュ ブラック ブルー ブラウン</v>
      </c>
      <c r="N927" s="2">
        <f t="shared" si="103"/>
        <v>0</v>
      </c>
      <c r="O927" s="2" t="str">
        <f t="shared" si="104"/>
        <v>NPAPL---TU</v>
      </c>
    </row>
    <row r="928" spans="1:15">
      <c r="A928" t="s">
        <v>7</v>
      </c>
      <c r="B928" t="s">
        <v>454</v>
      </c>
      <c r="C928" t="s">
        <v>9</v>
      </c>
      <c r="F928" t="s">
        <v>87</v>
      </c>
      <c r="G928" t="s">
        <v>524</v>
      </c>
      <c r="I928" t="str">
        <f t="shared" si="98"/>
        <v>--GE</v>
      </c>
      <c r="J928" t="str">
        <f t="shared" si="99"/>
        <v>NPAPL---TU--GE</v>
      </c>
      <c r="K928" t="str">
        <f t="shared" si="100"/>
        <v>カラー:グリーン=NPAPL---TU--GE</v>
      </c>
      <c r="L928" s="2" t="str">
        <f t="shared" si="101"/>
        <v>カラー:ベージュ=NPAPL---TU--BE&amp;カラー:ブラック=NPAPL---TU--BK&amp;カラー:ブルー=NPAPL---TU--BL&amp;カラー:ブラウン=NPAPL---TU--BR&amp;カラー:グリーン=NPAPL---TU--GE</v>
      </c>
      <c r="M928" s="2" t="str">
        <f t="shared" si="102"/>
        <v>カラー ベージュ ブラック ブルー ブラウン グリーン</v>
      </c>
      <c r="N928" s="2">
        <f t="shared" si="103"/>
        <v>0</v>
      </c>
      <c r="O928" s="2" t="str">
        <f t="shared" si="104"/>
        <v>NPAPL---TU</v>
      </c>
    </row>
    <row r="929" spans="1:15">
      <c r="A929" t="s">
        <v>7</v>
      </c>
      <c r="B929" t="s">
        <v>454</v>
      </c>
      <c r="C929" t="s">
        <v>9</v>
      </c>
      <c r="F929" t="s">
        <v>162</v>
      </c>
      <c r="G929" t="s">
        <v>548</v>
      </c>
      <c r="I929" t="str">
        <f t="shared" si="98"/>
        <v>--LB</v>
      </c>
      <c r="J929" t="str">
        <f t="shared" si="99"/>
        <v>NPAPL---TU--LB</v>
      </c>
      <c r="K929" t="str">
        <f t="shared" si="100"/>
        <v>カラー:ライトブラウン=NPAPL---TU--LB</v>
      </c>
      <c r="L929" s="2" t="str">
        <f t="shared" si="101"/>
        <v>カラー:ベージュ=NPAPL---TU--BE&amp;カラー:ブラック=NPAPL---TU--BK&amp;カラー:ブルー=NPAPL---TU--BL&amp;カラー:ブラウン=NPAPL---TU--BR&amp;カラー:グリーン=NPAPL---TU--GE&amp;カラー:ライトブラウン=NPAPL---TU--LB</v>
      </c>
      <c r="M929" s="2" t="str">
        <f t="shared" si="102"/>
        <v>カラー ベージュ ブラック ブルー ブラウン グリーン ライトブラウン</v>
      </c>
      <c r="N929" s="2">
        <f t="shared" si="103"/>
        <v>0</v>
      </c>
      <c r="O929" s="2" t="str">
        <f t="shared" si="104"/>
        <v>NPAPL---TU</v>
      </c>
    </row>
    <row r="930" spans="1:15">
      <c r="A930" t="s">
        <v>7</v>
      </c>
      <c r="B930" t="s">
        <v>454</v>
      </c>
      <c r="C930" t="s">
        <v>9</v>
      </c>
      <c r="F930" t="s">
        <v>247</v>
      </c>
      <c r="G930" t="s">
        <v>622</v>
      </c>
      <c r="I930" t="str">
        <f t="shared" si="98"/>
        <v>--LP</v>
      </c>
      <c r="J930" t="str">
        <f t="shared" si="99"/>
        <v>NPAPL---TU--LP</v>
      </c>
      <c r="K930" t="str">
        <f t="shared" si="100"/>
        <v>カラー:ライトピンク=NPAPL---TU--LP</v>
      </c>
      <c r="L930" s="2" t="str">
        <f t="shared" si="101"/>
        <v>カラー:ベージュ=NPAPL---TU--BE&amp;カラー:ブラック=NPAPL---TU--BK&amp;カラー:ブルー=NPAPL---TU--BL&amp;カラー:ブラウン=NPAPL---TU--BR&amp;カラー:グリーン=NPAPL---TU--GE&amp;カラー:ライトブラウン=NPAPL---TU--LB&amp;カラー:ライトピンク=NPAPL---TU--LP</v>
      </c>
      <c r="M930" s="2" t="str">
        <f t="shared" si="102"/>
        <v>カラー ベージュ ブラック ブルー ブラウン グリーン ライトブラウン ライトピンク</v>
      </c>
      <c r="N930" s="2">
        <f t="shared" si="103"/>
        <v>0</v>
      </c>
      <c r="O930" s="2" t="str">
        <f t="shared" si="104"/>
        <v>NPAPL---TU</v>
      </c>
    </row>
    <row r="931" spans="1:15">
      <c r="A931" t="s">
        <v>7</v>
      </c>
      <c r="B931" t="s">
        <v>454</v>
      </c>
      <c r="C931" t="s">
        <v>9</v>
      </c>
      <c r="F931" t="s">
        <v>82</v>
      </c>
      <c r="G931" t="s">
        <v>498</v>
      </c>
      <c r="I931" t="str">
        <f t="shared" si="98"/>
        <v>--PI</v>
      </c>
      <c r="J931" t="str">
        <f t="shared" si="99"/>
        <v>NPAPL---TU--PI</v>
      </c>
      <c r="K931" t="str">
        <f t="shared" si="100"/>
        <v>カラー:ピンク=NPAPL---TU--PI</v>
      </c>
      <c r="L931" s="2" t="str">
        <f t="shared" si="101"/>
        <v>カラー:ベージュ=NPAPL---TU--BE&amp;カラー:ブラック=NPAPL---TU--BK&amp;カラー:ブルー=NPAPL---TU--BL&amp;カラー:ブラウン=NPAPL---TU--BR&amp;カラー:グリーン=NPAPL---TU--GE&amp;カラー:ライトブラウン=NPAPL---TU--LB&amp;カラー:ライトピンク=NPAPL---TU--LP&amp;カラー:ピンク=NPAPL---TU--PI</v>
      </c>
      <c r="M931" s="2" t="str">
        <f t="shared" si="102"/>
        <v>カラー ベージュ ブラック ブルー ブラウン グリーン ライトブラウン ライトピンク ピンク</v>
      </c>
      <c r="N931" s="2">
        <f t="shared" si="103"/>
        <v>0</v>
      </c>
      <c r="O931" s="2" t="str">
        <f t="shared" si="104"/>
        <v>NPAPL---TU</v>
      </c>
    </row>
    <row r="932" spans="1:15">
      <c r="A932" t="s">
        <v>7</v>
      </c>
      <c r="B932" t="s">
        <v>454</v>
      </c>
      <c r="C932" t="s">
        <v>9</v>
      </c>
      <c r="F932" t="s">
        <v>58</v>
      </c>
      <c r="G932" t="s">
        <v>483</v>
      </c>
      <c r="I932" t="str">
        <f t="shared" si="98"/>
        <v>--RD</v>
      </c>
      <c r="J932" t="str">
        <f t="shared" si="99"/>
        <v>NPAPL---TU--RD</v>
      </c>
      <c r="K932" t="str">
        <f t="shared" si="100"/>
        <v>カラー:レッド=NPAPL---TU--RD</v>
      </c>
      <c r="L932" s="2" t="str">
        <f t="shared" si="101"/>
        <v>カラー:ベージュ=NPAPL---TU--BE&amp;カラー:ブラック=NPAPL---TU--BK&amp;カラー:ブルー=NPAPL---TU--BL&amp;カラー:ブラウン=NPAPL---TU--BR&amp;カラー:グリーン=NPAPL---TU--GE&amp;カラー:ライトブラウン=NPAPL---TU--LB&amp;カラー:ライトピンク=NPAPL---TU--LP&amp;カラー:ピンク=NPAPL---TU--PI&amp;カラー:レッド=NPAPL---TU--RD</v>
      </c>
      <c r="M932" s="2" t="str">
        <f t="shared" si="102"/>
        <v>カラー ベージュ ブラック ブルー ブラウン グリーン ライトブラウン ライトピンク ピンク レッド</v>
      </c>
      <c r="N932" s="2">
        <f t="shared" si="103"/>
        <v>0</v>
      </c>
      <c r="O932" s="2" t="str">
        <f t="shared" si="104"/>
        <v>NPAPL---TU</v>
      </c>
    </row>
    <row r="933" spans="1:15">
      <c r="A933" t="s">
        <v>7</v>
      </c>
      <c r="B933" t="s">
        <v>454</v>
      </c>
      <c r="C933" t="s">
        <v>9</v>
      </c>
      <c r="F933" t="s">
        <v>13</v>
      </c>
      <c r="G933" t="s">
        <v>468</v>
      </c>
      <c r="I933" t="str">
        <f t="shared" si="98"/>
        <v>--WH</v>
      </c>
      <c r="J933" t="str">
        <f t="shared" si="99"/>
        <v>NPAPL---TU--WH</v>
      </c>
      <c r="K933" t="str">
        <f t="shared" si="100"/>
        <v>カラー:ホワイト=NPAPL---TU--WH</v>
      </c>
      <c r="L933" s="2" t="str">
        <f t="shared" si="101"/>
        <v>カラー:ベージュ=NPAPL---TU--BE&amp;カラー:ブラック=NPAPL---TU--BK&amp;カラー:ブルー=NPAPL---TU--BL&amp;カラー:ブラウン=NPAPL---TU--BR&amp;カラー:グリーン=NPAPL---TU--GE&amp;カラー:ライトブラウン=NPAPL---TU--LB&amp;カラー:ライトピンク=NPAPL---TU--LP&amp;カラー:ピンク=NPAPL---TU--PI&amp;カラー:レッド=NPAPL---TU--RD&amp;カラー:ホワイト=NPAPL---TU--WH</v>
      </c>
      <c r="M933" s="2" t="str">
        <f t="shared" si="102"/>
        <v>カラー ベージュ ブラック ブルー ブラウン グリーン ライトブラウン ライトピンク ピンク レッド ホワイト</v>
      </c>
      <c r="N933" s="2">
        <f t="shared" si="103"/>
        <v>1</v>
      </c>
      <c r="O933" s="2" t="str">
        <f t="shared" si="104"/>
        <v>NPAPL---TU</v>
      </c>
    </row>
    <row r="934" spans="1:15">
      <c r="A934" t="s">
        <v>7</v>
      </c>
      <c r="B934" t="s">
        <v>455</v>
      </c>
      <c r="C934" t="s">
        <v>9</v>
      </c>
      <c r="F934" t="s">
        <v>55</v>
      </c>
      <c r="G934" t="s">
        <v>623</v>
      </c>
      <c r="I934" t="str">
        <f t="shared" si="98"/>
        <v>--BR---OKF</v>
      </c>
      <c r="J934" t="str">
        <f t="shared" si="99"/>
        <v>NGP-01--BR---OKF</v>
      </c>
      <c r="K934" t="str">
        <f t="shared" si="100"/>
        <v>カラー:ブラウン=NGP-01--BR---OKF</v>
      </c>
      <c r="L934" s="2" t="str">
        <f t="shared" si="101"/>
        <v>カラー:ブラウン=NGP-01--BR---OKF</v>
      </c>
      <c r="M934" s="2" t="str">
        <f t="shared" si="102"/>
        <v>カラー ブラウン</v>
      </c>
      <c r="N934" s="2">
        <f t="shared" si="103"/>
        <v>0</v>
      </c>
      <c r="O934" s="2" t="str">
        <f t="shared" si="104"/>
        <v>NGP-01</v>
      </c>
    </row>
    <row r="935" spans="1:15">
      <c r="A935" t="s">
        <v>7</v>
      </c>
      <c r="B935" t="s">
        <v>455</v>
      </c>
      <c r="C935" t="s">
        <v>9</v>
      </c>
      <c r="F935" t="s">
        <v>157</v>
      </c>
      <c r="G935" t="s">
        <v>572</v>
      </c>
      <c r="I935" t="str">
        <f t="shared" si="98"/>
        <v>--BE---OKF</v>
      </c>
      <c r="J935" t="str">
        <f t="shared" si="99"/>
        <v>NGP-01--BE---OKF</v>
      </c>
      <c r="K935" t="str">
        <f t="shared" si="100"/>
        <v>カラー:ベージュ=NGP-01--BE---OKF</v>
      </c>
      <c r="L935" s="2" t="str">
        <f t="shared" si="101"/>
        <v>カラー:ブラウン=NGP-01--BR---OKF&amp;カラー:ベージュ=NGP-01--BE---OKF</v>
      </c>
      <c r="M935" s="2" t="str">
        <f t="shared" si="102"/>
        <v>カラー ブラウン ベージュ</v>
      </c>
      <c r="N935" s="2">
        <f t="shared" si="103"/>
        <v>0</v>
      </c>
      <c r="O935" s="2" t="str">
        <f t="shared" si="104"/>
        <v>NGP-01</v>
      </c>
    </row>
    <row r="936" spans="1:15">
      <c r="A936" t="s">
        <v>7</v>
      </c>
      <c r="B936" t="s">
        <v>455</v>
      </c>
      <c r="C936" t="s">
        <v>9</v>
      </c>
      <c r="F936" t="s">
        <v>87</v>
      </c>
      <c r="G936" t="s">
        <v>624</v>
      </c>
      <c r="I936" t="str">
        <f t="shared" si="98"/>
        <v>--GE---OKF</v>
      </c>
      <c r="J936" t="str">
        <f t="shared" si="99"/>
        <v>NGP-01--GE---OKF</v>
      </c>
      <c r="K936" t="str">
        <f t="shared" si="100"/>
        <v>カラー:グリーン=NGP-01--GE---OKF</v>
      </c>
      <c r="L936" s="2" t="str">
        <f t="shared" si="101"/>
        <v>カラー:ブラウン=NGP-01--BR---OKF&amp;カラー:ベージュ=NGP-01--BE---OKF&amp;カラー:グリーン=NGP-01--GE---OKF</v>
      </c>
      <c r="M936" s="2" t="str">
        <f t="shared" si="102"/>
        <v>カラー ブラウン ベージュ グリーン</v>
      </c>
      <c r="N936" s="2">
        <f t="shared" si="103"/>
        <v>0</v>
      </c>
      <c r="O936" s="2" t="str">
        <f t="shared" si="104"/>
        <v>NGP-01</v>
      </c>
    </row>
    <row r="937" spans="1:15">
      <c r="A937" t="s">
        <v>7</v>
      </c>
      <c r="B937" t="s">
        <v>455</v>
      </c>
      <c r="C937" t="s">
        <v>9</v>
      </c>
      <c r="F937" t="s">
        <v>58</v>
      </c>
      <c r="G937" t="s">
        <v>625</v>
      </c>
      <c r="I937" t="str">
        <f t="shared" si="98"/>
        <v>--RD---OKF</v>
      </c>
      <c r="J937" t="str">
        <f t="shared" si="99"/>
        <v>NGP-01--RD---OKF</v>
      </c>
      <c r="K937" t="str">
        <f t="shared" si="100"/>
        <v>カラー:レッド=NGP-01--RD---OKF</v>
      </c>
      <c r="L937" s="2" t="str">
        <f t="shared" si="101"/>
        <v>カラー:ブラウン=NGP-01--BR---OKF&amp;カラー:ベージュ=NGP-01--BE---OKF&amp;カラー:グリーン=NGP-01--GE---OKF&amp;カラー:レッド=NGP-01--RD---OKF</v>
      </c>
      <c r="M937" s="2" t="str">
        <f t="shared" si="102"/>
        <v>カラー ブラウン ベージュ グリーン レッド</v>
      </c>
      <c r="N937" s="2">
        <f t="shared" si="103"/>
        <v>0</v>
      </c>
      <c r="O937" s="2" t="str">
        <f t="shared" si="104"/>
        <v>NGP-01</v>
      </c>
    </row>
    <row r="938" spans="1:15">
      <c r="A938" t="s">
        <v>7</v>
      </c>
      <c r="B938" t="s">
        <v>455</v>
      </c>
      <c r="C938" t="s">
        <v>9</v>
      </c>
      <c r="F938" t="s">
        <v>247</v>
      </c>
      <c r="G938" t="s">
        <v>626</v>
      </c>
      <c r="I938" t="str">
        <f t="shared" si="98"/>
        <v>--LP---OKF</v>
      </c>
      <c r="J938" t="str">
        <f t="shared" si="99"/>
        <v>NGP-01--LP---OKF</v>
      </c>
      <c r="K938" t="str">
        <f t="shared" si="100"/>
        <v>カラー:ライトピンク=NGP-01--LP---OKF</v>
      </c>
      <c r="L938" s="2" t="str">
        <f t="shared" si="101"/>
        <v>カラー:ブラウン=NGP-01--BR---OKF&amp;カラー:ベージュ=NGP-01--BE---OKF&amp;カラー:グリーン=NGP-01--GE---OKF&amp;カラー:レッド=NGP-01--RD---OKF&amp;カラー:ライトピンク=NGP-01--LP---OKF</v>
      </c>
      <c r="M938" s="2" t="str">
        <f t="shared" si="102"/>
        <v>カラー ブラウン ベージュ グリーン レッド ライトピンク</v>
      </c>
      <c r="N938" s="2">
        <f t="shared" si="103"/>
        <v>0</v>
      </c>
      <c r="O938" s="2" t="str">
        <f t="shared" si="104"/>
        <v>NGP-01</v>
      </c>
    </row>
    <row r="939" spans="1:15">
      <c r="A939" t="s">
        <v>7</v>
      </c>
      <c r="B939" t="s">
        <v>455</v>
      </c>
      <c r="C939" t="s">
        <v>9</v>
      </c>
      <c r="F939" t="s">
        <v>162</v>
      </c>
      <c r="G939" t="s">
        <v>627</v>
      </c>
      <c r="I939" t="str">
        <f t="shared" si="98"/>
        <v>--LB---OKF</v>
      </c>
      <c r="J939" t="str">
        <f t="shared" si="99"/>
        <v>NGP-01--LB---OKF</v>
      </c>
      <c r="K939" t="str">
        <f t="shared" si="100"/>
        <v>カラー:ライトブラウン=NGP-01--LB---OKF</v>
      </c>
      <c r="L939" s="2" t="str">
        <f t="shared" si="101"/>
        <v>カラー:ブラウン=NGP-01--BR---OKF&amp;カラー:ベージュ=NGP-01--BE---OKF&amp;カラー:グリーン=NGP-01--GE---OKF&amp;カラー:レッド=NGP-01--RD---OKF&amp;カラー:ライトピンク=NGP-01--LP---OKF&amp;カラー:ライトブラウン=NGP-01--LB---OKF</v>
      </c>
      <c r="M939" s="2" t="str">
        <f t="shared" si="102"/>
        <v>カラー ブラウン ベージュ グリーン レッド ライトピンク ライトブラウン</v>
      </c>
      <c r="N939" s="2">
        <f t="shared" si="103"/>
        <v>0</v>
      </c>
      <c r="O939" s="2" t="str">
        <f t="shared" si="104"/>
        <v>NGP-01</v>
      </c>
    </row>
    <row r="940" spans="1:15">
      <c r="A940" t="s">
        <v>7</v>
      </c>
      <c r="B940" t="s">
        <v>455</v>
      </c>
      <c r="C940" t="s">
        <v>9</v>
      </c>
      <c r="F940" t="s">
        <v>22</v>
      </c>
      <c r="G940" t="s">
        <v>628</v>
      </c>
      <c r="I940" t="str">
        <f t="shared" si="98"/>
        <v>--BK---OKF</v>
      </c>
      <c r="J940" t="str">
        <f t="shared" si="99"/>
        <v>NGP-01--BK---OKF</v>
      </c>
      <c r="K940" t="str">
        <f t="shared" si="100"/>
        <v>カラー:ブラック=NGP-01--BK---OKF</v>
      </c>
      <c r="L940" s="2" t="str">
        <f t="shared" si="101"/>
        <v>カラー:ブラウン=NGP-01--BR---OKF&amp;カラー:ベージュ=NGP-01--BE---OKF&amp;カラー:グリーン=NGP-01--GE---OKF&amp;カラー:レッド=NGP-01--RD---OKF&amp;カラー:ライトピンク=NGP-01--LP---OKF&amp;カラー:ライトブラウン=NGP-01--LB---OKF&amp;カラー:ブラック=NGP-01--BK---OKF</v>
      </c>
      <c r="M940" s="2" t="str">
        <f t="shared" si="102"/>
        <v>カラー ブラウン ベージュ グリーン レッド ライトピンク ライトブラウン ブラック</v>
      </c>
      <c r="N940" s="2">
        <f t="shared" si="103"/>
        <v>0</v>
      </c>
      <c r="O940" s="2" t="str">
        <f t="shared" si="104"/>
        <v>NGP-01</v>
      </c>
    </row>
    <row r="941" spans="1:15">
      <c r="A941" t="s">
        <v>7</v>
      </c>
      <c r="B941" t="s">
        <v>455</v>
      </c>
      <c r="C941" t="s">
        <v>9</v>
      </c>
      <c r="F941" t="s">
        <v>82</v>
      </c>
      <c r="G941" t="s">
        <v>629</v>
      </c>
      <c r="I941" t="str">
        <f t="shared" si="98"/>
        <v>--PK---OKF</v>
      </c>
      <c r="J941" t="str">
        <f t="shared" si="99"/>
        <v>NGP-01--PK---OKF</v>
      </c>
      <c r="K941" t="str">
        <f t="shared" si="100"/>
        <v>カラー:ピンク=NGP-01--PK---OKF</v>
      </c>
      <c r="L941" s="2" t="str">
        <f t="shared" si="101"/>
        <v>カラー:ブラウン=NGP-01--BR---OKF&amp;カラー:ベージュ=NGP-01--BE---OKF&amp;カラー:グリーン=NGP-01--GE---OKF&amp;カラー:レッド=NGP-01--RD---OKF&amp;カラー:ライトピンク=NGP-01--LP---OKF&amp;カラー:ライトブラウン=NGP-01--LB---OKF&amp;カラー:ブラック=NGP-01--BK---OKF&amp;カラー:ピンク=NGP-01--PK---OKF</v>
      </c>
      <c r="M941" s="2" t="str">
        <f t="shared" si="102"/>
        <v>カラー ブラウン ベージュ グリーン レッド ライトピンク ライトブラウン ブラック ピンク</v>
      </c>
      <c r="N941" s="2">
        <f t="shared" si="103"/>
        <v>0</v>
      </c>
      <c r="O941" s="2" t="str">
        <f t="shared" si="104"/>
        <v>NGP-01</v>
      </c>
    </row>
    <row r="942" spans="1:15">
      <c r="A942" t="s">
        <v>7</v>
      </c>
      <c r="B942" t="s">
        <v>455</v>
      </c>
      <c r="C942" t="s">
        <v>9</v>
      </c>
      <c r="F942" t="s">
        <v>81</v>
      </c>
      <c r="G942" t="s">
        <v>630</v>
      </c>
      <c r="I942" t="str">
        <f t="shared" si="98"/>
        <v>--BL---OKF</v>
      </c>
      <c r="J942" t="str">
        <f t="shared" si="99"/>
        <v>NGP-01--BL---OKF</v>
      </c>
      <c r="K942" t="str">
        <f t="shared" si="100"/>
        <v>カラー:ブルー=NGP-01--BL---OKF</v>
      </c>
      <c r="L942" s="2" t="str">
        <f t="shared" si="101"/>
        <v>カラー:ブラウン=NGP-01--BR---OKF&amp;カラー:ベージュ=NGP-01--BE---OKF&amp;カラー:グリーン=NGP-01--GE---OKF&amp;カラー:レッド=NGP-01--RD---OKF&amp;カラー:ライトピンク=NGP-01--LP---OKF&amp;カラー:ライトブラウン=NGP-01--LB---OKF&amp;カラー:ブラック=NGP-01--BK---OKF&amp;カラー:ピンク=NGP-01--PK---OKF&amp;カラー:ブルー=NGP-01--BL---OKF</v>
      </c>
      <c r="M942" s="2" t="str">
        <f t="shared" si="102"/>
        <v>カラー ブラウン ベージュ グリーン レッド ライトピンク ライトブラウン ブラック ピンク ブルー</v>
      </c>
      <c r="N942" s="2">
        <f t="shared" si="103"/>
        <v>0</v>
      </c>
      <c r="O942" s="2" t="str">
        <f t="shared" si="104"/>
        <v>NGP-01</v>
      </c>
    </row>
    <row r="943" spans="1:15">
      <c r="A943" t="s">
        <v>7</v>
      </c>
      <c r="B943" t="s">
        <v>455</v>
      </c>
      <c r="C943" t="s">
        <v>9</v>
      </c>
      <c r="F943" t="s">
        <v>13</v>
      </c>
      <c r="G943" t="s">
        <v>576</v>
      </c>
      <c r="I943" t="str">
        <f t="shared" si="98"/>
        <v>--WH---OKF</v>
      </c>
      <c r="J943" t="str">
        <f t="shared" si="99"/>
        <v>NGP-01--WH---OKF</v>
      </c>
      <c r="K943" t="str">
        <f t="shared" si="100"/>
        <v>カラー:ホワイト=NGP-01--WH---OKF</v>
      </c>
      <c r="L943" s="2" t="str">
        <f t="shared" si="101"/>
        <v>カラー:ブラウン=NGP-01--BR---OKF&amp;カラー:ベージュ=NGP-01--BE---OKF&amp;カラー:グリーン=NGP-01--GE---OKF&amp;カラー:レッド=NGP-01--RD---OKF&amp;カラー:ライトピンク=NGP-01--LP---OKF&amp;カラー:ライトブラウン=NGP-01--LB---OKF&amp;カラー:ブラック=NGP-01--BK---OKF&amp;カラー:ピンク=NGP-01--PK---OKF&amp;カラー:ブルー=NGP-01--BL---OKF&amp;カラー:ホワイト=NGP-01--WH---OKF</v>
      </c>
      <c r="M943" s="2" t="str">
        <f t="shared" si="102"/>
        <v>カラー ブラウン ベージュ グリーン レッド ライトピンク ライトブラウン ブラック ピンク ブルー ホワイト</v>
      </c>
      <c r="N943" s="2">
        <f t="shared" si="103"/>
        <v>1</v>
      </c>
      <c r="O943" s="2" t="str">
        <f t="shared" si="104"/>
        <v>NGP-01</v>
      </c>
    </row>
    <row r="944" spans="1:15">
      <c r="A944" t="s">
        <v>7</v>
      </c>
      <c r="B944" t="s">
        <v>456</v>
      </c>
      <c r="C944" t="s">
        <v>9</v>
      </c>
      <c r="F944" t="s">
        <v>55</v>
      </c>
      <c r="G944" t="s">
        <v>623</v>
      </c>
      <c r="I944" t="str">
        <f t="shared" si="98"/>
        <v>--BR---OKF</v>
      </c>
      <c r="J944" t="str">
        <f t="shared" si="99"/>
        <v>NGP-01---TU--BR---OKF</v>
      </c>
      <c r="K944" t="str">
        <f t="shared" si="100"/>
        <v>カラー:ブラウン=NGP-01---TU--BR---OKF</v>
      </c>
      <c r="L944" s="2" t="str">
        <f t="shared" si="101"/>
        <v>カラー:ブラウン=NGP-01---TU--BR---OKF</v>
      </c>
      <c r="M944" s="2" t="str">
        <f t="shared" si="102"/>
        <v>カラー ブラウン</v>
      </c>
      <c r="N944" s="2">
        <f t="shared" si="103"/>
        <v>0</v>
      </c>
      <c r="O944" s="2" t="str">
        <f t="shared" si="104"/>
        <v>NGP-01---TU</v>
      </c>
    </row>
    <row r="945" spans="1:15">
      <c r="A945" t="s">
        <v>7</v>
      </c>
      <c r="B945" t="s">
        <v>456</v>
      </c>
      <c r="C945" t="s">
        <v>9</v>
      </c>
      <c r="F945" t="s">
        <v>157</v>
      </c>
      <c r="G945" t="s">
        <v>572</v>
      </c>
      <c r="I945" t="str">
        <f t="shared" si="98"/>
        <v>--BE---OKF</v>
      </c>
      <c r="J945" t="str">
        <f t="shared" si="99"/>
        <v>NGP-01---TU--BE---OKF</v>
      </c>
      <c r="K945" t="str">
        <f t="shared" si="100"/>
        <v>カラー:ベージュ=NGP-01---TU--BE---OKF</v>
      </c>
      <c r="L945" s="2" t="str">
        <f t="shared" si="101"/>
        <v>カラー:ブラウン=NGP-01---TU--BR---OKF&amp;カラー:ベージュ=NGP-01---TU--BE---OKF</v>
      </c>
      <c r="M945" s="2" t="str">
        <f t="shared" si="102"/>
        <v>カラー ブラウン ベージュ</v>
      </c>
      <c r="N945" s="2">
        <f t="shared" si="103"/>
        <v>0</v>
      </c>
      <c r="O945" s="2" t="str">
        <f t="shared" si="104"/>
        <v>NGP-01---TU</v>
      </c>
    </row>
    <row r="946" spans="1:15">
      <c r="A946" t="s">
        <v>7</v>
      </c>
      <c r="B946" t="s">
        <v>456</v>
      </c>
      <c r="C946" t="s">
        <v>9</v>
      </c>
      <c r="F946" t="s">
        <v>87</v>
      </c>
      <c r="G946" t="s">
        <v>624</v>
      </c>
      <c r="I946" t="str">
        <f t="shared" si="98"/>
        <v>--GE---OKF</v>
      </c>
      <c r="J946" t="str">
        <f t="shared" si="99"/>
        <v>NGP-01---TU--GE---OKF</v>
      </c>
      <c r="K946" t="str">
        <f t="shared" si="100"/>
        <v>カラー:グリーン=NGP-01---TU--GE---OKF</v>
      </c>
      <c r="L946" s="2" t="str">
        <f t="shared" si="101"/>
        <v>カラー:ブラウン=NGP-01---TU--BR---OKF&amp;カラー:ベージュ=NGP-01---TU--BE---OKF&amp;カラー:グリーン=NGP-01---TU--GE---OKF</v>
      </c>
      <c r="M946" s="2" t="str">
        <f t="shared" si="102"/>
        <v>カラー ブラウン ベージュ グリーン</v>
      </c>
      <c r="N946" s="2">
        <f t="shared" si="103"/>
        <v>0</v>
      </c>
      <c r="O946" s="2" t="str">
        <f t="shared" si="104"/>
        <v>NGP-01---TU</v>
      </c>
    </row>
    <row r="947" spans="1:15">
      <c r="A947" t="s">
        <v>7</v>
      </c>
      <c r="B947" t="s">
        <v>456</v>
      </c>
      <c r="C947" t="s">
        <v>9</v>
      </c>
      <c r="F947" t="s">
        <v>58</v>
      </c>
      <c r="G947" t="s">
        <v>625</v>
      </c>
      <c r="I947" t="str">
        <f t="shared" si="98"/>
        <v>--RD---OKF</v>
      </c>
      <c r="J947" t="str">
        <f t="shared" si="99"/>
        <v>NGP-01---TU--RD---OKF</v>
      </c>
      <c r="K947" t="str">
        <f t="shared" si="100"/>
        <v>カラー:レッド=NGP-01---TU--RD---OKF</v>
      </c>
      <c r="L947" s="2" t="str">
        <f t="shared" si="101"/>
        <v>カラー:ブラウン=NGP-01---TU--BR---OKF&amp;カラー:ベージュ=NGP-01---TU--BE---OKF&amp;カラー:グリーン=NGP-01---TU--GE---OKF&amp;カラー:レッド=NGP-01---TU--RD---OKF</v>
      </c>
      <c r="M947" s="2" t="str">
        <f t="shared" si="102"/>
        <v>カラー ブラウン ベージュ グリーン レッド</v>
      </c>
      <c r="N947" s="2">
        <f t="shared" si="103"/>
        <v>0</v>
      </c>
      <c r="O947" s="2" t="str">
        <f t="shared" si="104"/>
        <v>NGP-01---TU</v>
      </c>
    </row>
    <row r="948" spans="1:15">
      <c r="A948" t="s">
        <v>7</v>
      </c>
      <c r="B948" t="s">
        <v>456</v>
      </c>
      <c r="C948" t="s">
        <v>9</v>
      </c>
      <c r="F948" t="s">
        <v>247</v>
      </c>
      <c r="G948" t="s">
        <v>626</v>
      </c>
      <c r="I948" t="str">
        <f t="shared" si="98"/>
        <v>--LP---OKF</v>
      </c>
      <c r="J948" t="str">
        <f t="shared" si="99"/>
        <v>NGP-01---TU--LP---OKF</v>
      </c>
      <c r="K948" t="str">
        <f t="shared" si="100"/>
        <v>カラー:ライトピンク=NGP-01---TU--LP---OKF</v>
      </c>
      <c r="L948" s="2" t="str">
        <f t="shared" si="101"/>
        <v>カラー:ブラウン=NGP-01---TU--BR---OKF&amp;カラー:ベージュ=NGP-01---TU--BE---OKF&amp;カラー:グリーン=NGP-01---TU--GE---OKF&amp;カラー:レッド=NGP-01---TU--RD---OKF&amp;カラー:ライトピンク=NGP-01---TU--LP---OKF</v>
      </c>
      <c r="M948" s="2" t="str">
        <f t="shared" si="102"/>
        <v>カラー ブラウン ベージュ グリーン レッド ライトピンク</v>
      </c>
      <c r="N948" s="2">
        <f t="shared" si="103"/>
        <v>0</v>
      </c>
      <c r="O948" s="2" t="str">
        <f t="shared" si="104"/>
        <v>NGP-01---TU</v>
      </c>
    </row>
    <row r="949" spans="1:15">
      <c r="A949" t="s">
        <v>7</v>
      </c>
      <c r="B949" t="s">
        <v>456</v>
      </c>
      <c r="C949" t="s">
        <v>9</v>
      </c>
      <c r="F949" t="s">
        <v>162</v>
      </c>
      <c r="G949" t="s">
        <v>627</v>
      </c>
      <c r="I949" t="str">
        <f t="shared" si="98"/>
        <v>--LB---OKF</v>
      </c>
      <c r="J949" t="str">
        <f t="shared" si="99"/>
        <v>NGP-01---TU--LB---OKF</v>
      </c>
      <c r="K949" t="str">
        <f t="shared" si="100"/>
        <v>カラー:ライトブラウン=NGP-01---TU--LB---OKF</v>
      </c>
      <c r="L949" s="2" t="str">
        <f t="shared" si="101"/>
        <v>カラー:ブラウン=NGP-01---TU--BR---OKF&amp;カラー:ベージュ=NGP-01---TU--BE---OKF&amp;カラー:グリーン=NGP-01---TU--GE---OKF&amp;カラー:レッド=NGP-01---TU--RD---OKF&amp;カラー:ライトピンク=NGP-01---TU--LP---OKF&amp;カラー:ライトブラウン=NGP-01---TU--LB---OKF</v>
      </c>
      <c r="M949" s="2" t="str">
        <f t="shared" si="102"/>
        <v>カラー ブラウン ベージュ グリーン レッド ライトピンク ライトブラウン</v>
      </c>
      <c r="N949" s="2">
        <f t="shared" si="103"/>
        <v>0</v>
      </c>
      <c r="O949" s="2" t="str">
        <f t="shared" si="104"/>
        <v>NGP-01---TU</v>
      </c>
    </row>
    <row r="950" spans="1:15">
      <c r="A950" t="s">
        <v>7</v>
      </c>
      <c r="B950" t="s">
        <v>456</v>
      </c>
      <c r="C950" t="s">
        <v>9</v>
      </c>
      <c r="F950" t="s">
        <v>22</v>
      </c>
      <c r="G950" t="s">
        <v>628</v>
      </c>
      <c r="I950" t="str">
        <f t="shared" si="98"/>
        <v>--BK---OKF</v>
      </c>
      <c r="J950" t="str">
        <f t="shared" si="99"/>
        <v>NGP-01---TU--BK---OKF</v>
      </c>
      <c r="K950" t="str">
        <f t="shared" si="100"/>
        <v>カラー:ブラック=NGP-01---TU--BK---OKF</v>
      </c>
      <c r="L950" s="2" t="str">
        <f t="shared" si="101"/>
        <v>カラー:ブラウン=NGP-01---TU--BR---OKF&amp;カラー:ベージュ=NGP-01---TU--BE---OKF&amp;カラー:グリーン=NGP-01---TU--GE---OKF&amp;カラー:レッド=NGP-01---TU--RD---OKF&amp;カラー:ライトピンク=NGP-01---TU--LP---OKF&amp;カラー:ライトブラウン=NGP-01---TU--LB---OKF&amp;カラー:ブラック=NGP-01---TU--BK---OKF</v>
      </c>
      <c r="M950" s="2" t="str">
        <f t="shared" si="102"/>
        <v>カラー ブラウン ベージュ グリーン レッド ライトピンク ライトブラウン ブラック</v>
      </c>
      <c r="N950" s="2">
        <f t="shared" si="103"/>
        <v>0</v>
      </c>
      <c r="O950" s="2" t="str">
        <f t="shared" si="104"/>
        <v>NGP-01---TU</v>
      </c>
    </row>
    <row r="951" spans="1:15">
      <c r="A951" t="s">
        <v>7</v>
      </c>
      <c r="B951" t="s">
        <v>456</v>
      </c>
      <c r="C951" t="s">
        <v>9</v>
      </c>
      <c r="F951" t="s">
        <v>82</v>
      </c>
      <c r="G951" t="s">
        <v>629</v>
      </c>
      <c r="I951" t="str">
        <f t="shared" si="98"/>
        <v>--PK---OKF</v>
      </c>
      <c r="J951" t="str">
        <f t="shared" si="99"/>
        <v>NGP-01---TU--PK---OKF</v>
      </c>
      <c r="K951" t="str">
        <f t="shared" si="100"/>
        <v>カラー:ピンク=NGP-01---TU--PK---OKF</v>
      </c>
      <c r="L951" s="2" t="str">
        <f t="shared" si="101"/>
        <v>カラー:ブラウン=NGP-01---TU--BR---OKF&amp;カラー:ベージュ=NGP-01---TU--BE---OKF&amp;カラー:グリーン=NGP-01---TU--GE---OKF&amp;カラー:レッド=NGP-01---TU--RD---OKF&amp;カラー:ライトピンク=NGP-01---TU--LP---OKF&amp;カラー:ライトブラウン=NGP-01---TU--LB---OKF&amp;カラー:ブラック=NGP-01---TU--BK---OKF&amp;カラー:ピンク=NGP-01---TU--PK---OKF</v>
      </c>
      <c r="M951" s="2" t="str">
        <f t="shared" si="102"/>
        <v>カラー ブラウン ベージュ グリーン レッド ライトピンク ライトブラウン ブラック ピンク</v>
      </c>
      <c r="N951" s="2">
        <f t="shared" si="103"/>
        <v>0</v>
      </c>
      <c r="O951" s="2" t="str">
        <f t="shared" si="104"/>
        <v>NGP-01---TU</v>
      </c>
    </row>
    <row r="952" spans="1:15">
      <c r="A952" t="s">
        <v>7</v>
      </c>
      <c r="B952" t="s">
        <v>456</v>
      </c>
      <c r="C952" t="s">
        <v>9</v>
      </c>
      <c r="F952" t="s">
        <v>81</v>
      </c>
      <c r="G952" t="s">
        <v>630</v>
      </c>
      <c r="I952" t="str">
        <f t="shared" si="98"/>
        <v>--BL---OKF</v>
      </c>
      <c r="J952" t="str">
        <f t="shared" si="99"/>
        <v>NGP-01---TU--BL---OKF</v>
      </c>
      <c r="K952" t="str">
        <f t="shared" si="100"/>
        <v>カラー:ブルー=NGP-01---TU--BL---OKF</v>
      </c>
      <c r="L952" s="2" t="str">
        <f t="shared" si="101"/>
        <v>カラー:ブラウン=NGP-01---TU--BR---OKF&amp;カラー:ベージュ=NGP-01---TU--BE---OKF&amp;カラー:グリーン=NGP-01---TU--GE---OKF&amp;カラー:レッド=NGP-01---TU--RD---OKF&amp;カラー:ライトピンク=NGP-01---TU--LP---OKF&amp;カラー:ライトブラウン=NGP-01---TU--LB---OKF&amp;カラー:ブラック=NGP-01---TU--BK---OKF&amp;カラー:ピンク=NGP-01---TU--PK---OKF&amp;カラー:ブルー=NGP-01---TU--BL---OKF</v>
      </c>
      <c r="M952" s="2" t="str">
        <f t="shared" si="102"/>
        <v>カラー ブラウン ベージュ グリーン レッド ライトピンク ライトブラウン ブラック ピンク ブルー</v>
      </c>
      <c r="N952" s="2">
        <f t="shared" si="103"/>
        <v>0</v>
      </c>
      <c r="O952" s="2" t="str">
        <f t="shared" si="104"/>
        <v>NGP-01---TU</v>
      </c>
    </row>
    <row r="953" spans="1:15">
      <c r="A953" t="s">
        <v>7</v>
      </c>
      <c r="B953" t="s">
        <v>456</v>
      </c>
      <c r="C953" t="s">
        <v>9</v>
      </c>
      <c r="F953" t="s">
        <v>13</v>
      </c>
      <c r="G953" t="s">
        <v>576</v>
      </c>
      <c r="I953" t="str">
        <f t="shared" si="98"/>
        <v>--WH---OKF</v>
      </c>
      <c r="J953" t="str">
        <f t="shared" si="99"/>
        <v>NGP-01---TU--WH---OKF</v>
      </c>
      <c r="K953" t="str">
        <f t="shared" si="100"/>
        <v>カラー:ホワイト=NGP-01---TU--WH---OKF</v>
      </c>
      <c r="L953" s="2" t="str">
        <f t="shared" si="101"/>
        <v>カラー:ブラウン=NGP-01---TU--BR---OKF&amp;カラー:ベージュ=NGP-01---TU--BE---OKF&amp;カラー:グリーン=NGP-01---TU--GE---OKF&amp;カラー:レッド=NGP-01---TU--RD---OKF&amp;カラー:ライトピンク=NGP-01---TU--LP---OKF&amp;カラー:ライトブラウン=NGP-01---TU--LB---OKF&amp;カラー:ブラック=NGP-01---TU--BK---OKF&amp;カラー:ピンク=NGP-01---TU--PK---OKF&amp;カラー:ブルー=NGP-01---TU--BL---OKF&amp;カラー:ホワイト=NGP-01---TU--WH---OKF</v>
      </c>
      <c r="M953" s="2" t="str">
        <f t="shared" si="102"/>
        <v>カラー ブラウン ベージュ グリーン レッド ライトピンク ライトブラウン ブラック ピンク ブルー ホワイト</v>
      </c>
      <c r="N953" s="2">
        <f t="shared" si="103"/>
        <v>1</v>
      </c>
      <c r="O953" s="2" t="str">
        <f t="shared" si="104"/>
        <v>NGP-01---TU</v>
      </c>
    </row>
    <row r="954" spans="1:15">
      <c r="A954" t="s">
        <v>7</v>
      </c>
      <c r="B954" t="s">
        <v>457</v>
      </c>
      <c r="C954" t="s">
        <v>9</v>
      </c>
      <c r="F954" t="s">
        <v>442</v>
      </c>
      <c r="G954" t="s">
        <v>473</v>
      </c>
      <c r="I954" t="str">
        <f t="shared" si="98"/>
        <v>--TU</v>
      </c>
      <c r="J954" t="str">
        <f t="shared" si="99"/>
        <v>ZAISU2013--TU</v>
      </c>
      <c r="K954" t="str">
        <f t="shared" si="100"/>
        <v>カラー:商品ではございません=ZAISU2013--TU</v>
      </c>
      <c r="L954" s="2" t="str">
        <f t="shared" si="101"/>
        <v>カラー:商品ではございません=ZAISU2013--TU</v>
      </c>
      <c r="M954" s="2" t="str">
        <f t="shared" si="102"/>
        <v>カラー 商品ではございません</v>
      </c>
      <c r="N954" s="2">
        <f t="shared" si="103"/>
        <v>1</v>
      </c>
      <c r="O954" s="2" t="str">
        <f t="shared" si="104"/>
        <v>ZAISU2013</v>
      </c>
    </row>
    <row r="955" spans="1:15">
      <c r="A955" t="s">
        <v>7</v>
      </c>
      <c r="B955" t="s">
        <v>458</v>
      </c>
      <c r="C955" t="s">
        <v>9</v>
      </c>
      <c r="F955" t="s">
        <v>11</v>
      </c>
      <c r="G955" t="s">
        <v>467</v>
      </c>
      <c r="I955" t="str">
        <f t="shared" si="98"/>
        <v>--DBR</v>
      </c>
      <c r="J955" t="str">
        <f t="shared" si="99"/>
        <v>NPC-9060--DBR</v>
      </c>
      <c r="K955" t="str">
        <f t="shared" si="100"/>
        <v>カラー:ダークブラウン=NPC-9060--DBR</v>
      </c>
      <c r="L955" s="2" t="str">
        <f t="shared" si="101"/>
        <v>カラー:ダークブラウン=NPC-9060--DBR</v>
      </c>
      <c r="M955" s="2" t="str">
        <f t="shared" si="102"/>
        <v>カラー ダークブラウン</v>
      </c>
      <c r="N955" s="2">
        <f t="shared" si="103"/>
        <v>0</v>
      </c>
      <c r="O955" s="2" t="str">
        <f t="shared" si="104"/>
        <v>NPC-9060</v>
      </c>
    </row>
    <row r="956" spans="1:15">
      <c r="A956" t="s">
        <v>7</v>
      </c>
      <c r="B956" t="s">
        <v>458</v>
      </c>
      <c r="C956" t="s">
        <v>9</v>
      </c>
      <c r="F956" t="s">
        <v>10</v>
      </c>
      <c r="G956" t="s">
        <v>466</v>
      </c>
      <c r="I956" t="str">
        <f t="shared" si="98"/>
        <v>--NA</v>
      </c>
      <c r="J956" t="str">
        <f t="shared" si="99"/>
        <v>NPC-9060--NA</v>
      </c>
      <c r="K956" t="str">
        <f t="shared" si="100"/>
        <v>カラー:ナチュラル=NPC-9060--NA</v>
      </c>
      <c r="L956" s="2" t="str">
        <f t="shared" si="101"/>
        <v>カラー:ダークブラウン=NPC-9060--DBR&amp;カラー:ナチュラル=NPC-9060--NA</v>
      </c>
      <c r="M956" s="2" t="str">
        <f t="shared" si="102"/>
        <v>カラー ダークブラウン ナチュラル</v>
      </c>
      <c r="N956" s="2">
        <f t="shared" si="103"/>
        <v>0</v>
      </c>
      <c r="O956" s="2" t="str">
        <f t="shared" si="104"/>
        <v>NPC-9060</v>
      </c>
    </row>
    <row r="957" spans="1:15">
      <c r="A957" t="s">
        <v>7</v>
      </c>
      <c r="B957" t="s">
        <v>458</v>
      </c>
      <c r="C957" t="s">
        <v>9</v>
      </c>
      <c r="F957" t="s">
        <v>13</v>
      </c>
      <c r="G957" t="s">
        <v>468</v>
      </c>
      <c r="I957" t="str">
        <f t="shared" si="98"/>
        <v>--WH</v>
      </c>
      <c r="J957" t="str">
        <f t="shared" si="99"/>
        <v>NPC-9060--WH</v>
      </c>
      <c r="K957" t="str">
        <f t="shared" si="100"/>
        <v>カラー:ホワイト=NPC-9060--WH</v>
      </c>
      <c r="L957" s="2" t="str">
        <f t="shared" si="101"/>
        <v>カラー:ダークブラウン=NPC-9060--DBR&amp;カラー:ナチュラル=NPC-9060--NA&amp;カラー:ホワイト=NPC-9060--WH</v>
      </c>
      <c r="M957" s="2" t="str">
        <f t="shared" si="102"/>
        <v>カラー ダークブラウン ナチュラル ホワイト</v>
      </c>
      <c r="N957" s="2">
        <f t="shared" si="103"/>
        <v>0</v>
      </c>
      <c r="O957" s="2" t="str">
        <f t="shared" si="104"/>
        <v>NPC-9060</v>
      </c>
    </row>
    <row r="958" spans="1:15">
      <c r="A958" t="s">
        <v>7</v>
      </c>
      <c r="B958" t="s">
        <v>458</v>
      </c>
      <c r="C958" t="s">
        <v>9</v>
      </c>
      <c r="F958" t="s">
        <v>22</v>
      </c>
      <c r="G958" t="s">
        <v>472</v>
      </c>
      <c r="I958" t="str">
        <f t="shared" si="98"/>
        <v>--BK</v>
      </c>
      <c r="J958" t="str">
        <f t="shared" si="99"/>
        <v>NPC-9060--BK</v>
      </c>
      <c r="K958" t="str">
        <f t="shared" si="100"/>
        <v>カラー:ブラック=NPC-9060--BK</v>
      </c>
      <c r="L958" s="2" t="str">
        <f t="shared" si="101"/>
        <v>カラー:ダークブラウン=NPC-9060--DBR&amp;カラー:ナチュラル=NPC-9060--NA&amp;カラー:ホワイト=NPC-9060--WH&amp;カラー:ブラック=NPC-9060--BK</v>
      </c>
      <c r="M958" s="2" t="str">
        <f t="shared" si="102"/>
        <v>カラー ダークブラウン ナチュラル ホワイト ブラック</v>
      </c>
      <c r="N958" s="2">
        <f t="shared" si="103"/>
        <v>1</v>
      </c>
      <c r="O958" s="2" t="str">
        <f t="shared" si="104"/>
        <v>NPC-9060</v>
      </c>
    </row>
    <row r="959" spans="1:15">
      <c r="A959" t="s">
        <v>7</v>
      </c>
      <c r="B959" t="s">
        <v>459</v>
      </c>
      <c r="C959" t="s">
        <v>9</v>
      </c>
      <c r="F959" t="s">
        <v>11</v>
      </c>
      <c r="G959" t="s">
        <v>467</v>
      </c>
      <c r="I959" t="str">
        <f t="shared" si="98"/>
        <v>--DBR</v>
      </c>
      <c r="J959" t="str">
        <f t="shared" si="99"/>
        <v>NPC-9090--DBR</v>
      </c>
      <c r="K959" t="str">
        <f t="shared" si="100"/>
        <v>カラー:ダークブラウン=NPC-9090--DBR</v>
      </c>
      <c r="L959" s="2" t="str">
        <f t="shared" si="101"/>
        <v>カラー:ダークブラウン=NPC-9090--DBR</v>
      </c>
      <c r="M959" s="2" t="str">
        <f t="shared" si="102"/>
        <v>カラー ダークブラウン</v>
      </c>
      <c r="N959" s="2">
        <f t="shared" si="103"/>
        <v>0</v>
      </c>
      <c r="O959" s="2" t="str">
        <f t="shared" si="104"/>
        <v>NPC-9090</v>
      </c>
    </row>
    <row r="960" spans="1:15">
      <c r="A960" t="s">
        <v>7</v>
      </c>
      <c r="B960" t="s">
        <v>459</v>
      </c>
      <c r="C960" t="s">
        <v>9</v>
      </c>
      <c r="F960" t="s">
        <v>10</v>
      </c>
      <c r="G960" t="s">
        <v>466</v>
      </c>
      <c r="I960" t="str">
        <f t="shared" si="98"/>
        <v>--NA</v>
      </c>
      <c r="J960" t="str">
        <f t="shared" si="99"/>
        <v>NPC-9090--NA</v>
      </c>
      <c r="K960" t="str">
        <f t="shared" si="100"/>
        <v>カラー:ナチュラル=NPC-9090--NA</v>
      </c>
      <c r="L960" s="2" t="str">
        <f t="shared" si="101"/>
        <v>カラー:ダークブラウン=NPC-9090--DBR&amp;カラー:ナチュラル=NPC-9090--NA</v>
      </c>
      <c r="M960" s="2" t="str">
        <f t="shared" si="102"/>
        <v>カラー ダークブラウン ナチュラル</v>
      </c>
      <c r="N960" s="2">
        <f t="shared" si="103"/>
        <v>0</v>
      </c>
      <c r="O960" s="2" t="str">
        <f t="shared" si="104"/>
        <v>NPC-9090</v>
      </c>
    </row>
    <row r="961" spans="1:15">
      <c r="A961" t="s">
        <v>7</v>
      </c>
      <c r="B961" t="s">
        <v>459</v>
      </c>
      <c r="C961" t="s">
        <v>9</v>
      </c>
      <c r="F961" t="s">
        <v>13</v>
      </c>
      <c r="G961" t="s">
        <v>468</v>
      </c>
      <c r="I961" t="str">
        <f t="shared" si="98"/>
        <v>--WH</v>
      </c>
      <c r="J961" t="str">
        <f t="shared" si="99"/>
        <v>NPC-9090--WH</v>
      </c>
      <c r="K961" t="str">
        <f t="shared" si="100"/>
        <v>カラー:ホワイト=NPC-9090--WH</v>
      </c>
      <c r="L961" s="2" t="str">
        <f t="shared" si="101"/>
        <v>カラー:ダークブラウン=NPC-9090--DBR&amp;カラー:ナチュラル=NPC-9090--NA&amp;カラー:ホワイト=NPC-9090--WH</v>
      </c>
      <c r="M961" s="2" t="str">
        <f t="shared" si="102"/>
        <v>カラー ダークブラウン ナチュラル ホワイト</v>
      </c>
      <c r="N961" s="2">
        <f t="shared" si="103"/>
        <v>0</v>
      </c>
      <c r="O961" s="2" t="str">
        <f t="shared" si="104"/>
        <v>NPC-9090</v>
      </c>
    </row>
    <row r="962" spans="1:15">
      <c r="A962" t="s">
        <v>7</v>
      </c>
      <c r="B962" t="s">
        <v>459</v>
      </c>
      <c r="C962" t="s">
        <v>9</v>
      </c>
      <c r="F962" t="s">
        <v>22</v>
      </c>
      <c r="G962" t="s">
        <v>472</v>
      </c>
      <c r="I962" t="str">
        <f t="shared" si="98"/>
        <v>--BK</v>
      </c>
      <c r="J962" t="str">
        <f t="shared" si="99"/>
        <v>NPC-9090--BK</v>
      </c>
      <c r="K962" t="str">
        <f t="shared" si="100"/>
        <v>カラー:ブラック=NPC-9090--BK</v>
      </c>
      <c r="L962" s="2" t="str">
        <f t="shared" si="101"/>
        <v>カラー:ダークブラウン=NPC-9090--DBR&amp;カラー:ナチュラル=NPC-9090--NA&amp;カラー:ホワイト=NPC-9090--WH&amp;カラー:ブラック=NPC-9090--BK</v>
      </c>
      <c r="M962" s="2" t="str">
        <f t="shared" si="102"/>
        <v>カラー ダークブラウン ナチュラル ホワイト ブラック</v>
      </c>
      <c r="N962" s="2">
        <f t="shared" si="103"/>
        <v>1</v>
      </c>
      <c r="O962" s="2" t="str">
        <f t="shared" si="104"/>
        <v>NPC-9090</v>
      </c>
    </row>
    <row r="963" spans="1:15">
      <c r="A963" t="s">
        <v>7</v>
      </c>
      <c r="B963" t="s">
        <v>460</v>
      </c>
      <c r="C963" t="s">
        <v>9</v>
      </c>
      <c r="F963" t="s">
        <v>55</v>
      </c>
      <c r="G963" t="s">
        <v>623</v>
      </c>
      <c r="I963" t="str">
        <f t="shared" ref="I963:I973" si="105">SUBSTITUTE(G963,"-YO","")</f>
        <v>--BR---OKF</v>
      </c>
      <c r="J963" t="str">
        <f t="shared" ref="J963:J973" si="106">UPPER(B963)&amp;I963</f>
        <v>MCZ--BR---OKF</v>
      </c>
      <c r="K963" t="str">
        <f t="shared" ref="K963:K973" si="107">"カラー:"&amp;F963&amp;"="&amp;J963</f>
        <v>カラー:ブラウン=MCZ--BR---OKF</v>
      </c>
      <c r="L963" s="2" t="str">
        <f t="shared" ref="L963:L973" si="108">IF(B963=B962,L962&amp;"&amp;"&amp;K963,K963)</f>
        <v>カラー:ブラウン=MCZ--BR---OKF</v>
      </c>
      <c r="M963" s="2" t="str">
        <f t="shared" ref="M963:M973" si="109">IF(B963&lt;&gt;B962,"カラー "&amp;F963,M962&amp;" "&amp;F963)</f>
        <v>カラー ブラウン</v>
      </c>
      <c r="N963" s="2">
        <f t="shared" ref="N963:N973" si="110">IF(B963=B964,0,1)</f>
        <v>0</v>
      </c>
      <c r="O963" s="2" t="str">
        <f t="shared" ref="O963:O973" si="111">UPPER(B963)</f>
        <v>MCZ</v>
      </c>
    </row>
    <row r="964" spans="1:15">
      <c r="A964" t="s">
        <v>7</v>
      </c>
      <c r="B964" t="s">
        <v>460</v>
      </c>
      <c r="C964" t="s">
        <v>9</v>
      </c>
      <c r="F964" t="s">
        <v>238</v>
      </c>
      <c r="G964" t="s">
        <v>631</v>
      </c>
      <c r="I964" t="str">
        <f t="shared" si="105"/>
        <v>--NV---OKF</v>
      </c>
      <c r="J964" t="str">
        <f t="shared" si="106"/>
        <v>MCZ--NV---OKF</v>
      </c>
      <c r="K964" t="str">
        <f t="shared" si="107"/>
        <v>カラー:ネイビー=MCZ--NV---OKF</v>
      </c>
      <c r="L964" s="2" t="str">
        <f t="shared" si="108"/>
        <v>カラー:ブラウン=MCZ--BR---OKF&amp;カラー:ネイビー=MCZ--NV---OKF</v>
      </c>
      <c r="M964" s="2" t="str">
        <f t="shared" si="109"/>
        <v>カラー ブラウン ネイビー</v>
      </c>
      <c r="N964" s="2">
        <f t="shared" si="110"/>
        <v>0</v>
      </c>
      <c r="O964" s="2" t="str">
        <f t="shared" si="111"/>
        <v>MCZ</v>
      </c>
    </row>
    <row r="965" spans="1:15">
      <c r="A965" t="s">
        <v>7</v>
      </c>
      <c r="B965" t="s">
        <v>460</v>
      </c>
      <c r="C965" t="s">
        <v>9</v>
      </c>
      <c r="F965" t="s">
        <v>82</v>
      </c>
      <c r="G965" t="s">
        <v>629</v>
      </c>
      <c r="I965" t="str">
        <f t="shared" si="105"/>
        <v>--PK---OKF</v>
      </c>
      <c r="J965" t="str">
        <f t="shared" si="106"/>
        <v>MCZ--PK---OKF</v>
      </c>
      <c r="K965" t="str">
        <f t="shared" si="107"/>
        <v>カラー:ピンク=MCZ--PK---OKF</v>
      </c>
      <c r="L965" s="2" t="str">
        <f t="shared" si="108"/>
        <v>カラー:ブラウン=MCZ--BR---OKF&amp;カラー:ネイビー=MCZ--NV---OKF&amp;カラー:ピンク=MCZ--PK---OKF</v>
      </c>
      <c r="M965" s="2" t="str">
        <f t="shared" si="109"/>
        <v>カラー ブラウン ネイビー ピンク</v>
      </c>
      <c r="N965" s="2">
        <f t="shared" si="110"/>
        <v>1</v>
      </c>
      <c r="O965" s="2" t="str">
        <f t="shared" si="111"/>
        <v>MCZ</v>
      </c>
    </row>
    <row r="966" spans="1:15">
      <c r="A966" t="s">
        <v>7</v>
      </c>
      <c r="B966" t="s">
        <v>461</v>
      </c>
      <c r="C966" t="s">
        <v>9</v>
      </c>
      <c r="F966" t="s">
        <v>22</v>
      </c>
      <c r="G966" t="s">
        <v>481</v>
      </c>
      <c r="I966" t="str">
        <f t="shared" si="105"/>
        <v>--BK---F2</v>
      </c>
      <c r="J966" t="str">
        <f t="shared" si="106"/>
        <v>LF-435SP--BK---F2</v>
      </c>
      <c r="K966" t="str">
        <f t="shared" si="107"/>
        <v>カラー:ブラック=LF-435SP--BK---F2</v>
      </c>
      <c r="L966" s="2" t="str">
        <f t="shared" si="108"/>
        <v>カラー:ブラック=LF-435SP--BK---F2</v>
      </c>
      <c r="M966" s="2" t="str">
        <f t="shared" si="109"/>
        <v>カラー ブラック</v>
      </c>
      <c r="N966" s="2">
        <f t="shared" si="110"/>
        <v>0</v>
      </c>
      <c r="O966" s="2" t="str">
        <f t="shared" si="111"/>
        <v>LF-435SP</v>
      </c>
    </row>
    <row r="967" spans="1:15">
      <c r="A967" t="s">
        <v>7</v>
      </c>
      <c r="B967" t="s">
        <v>461</v>
      </c>
      <c r="C967" t="s">
        <v>9</v>
      </c>
      <c r="F967" t="s">
        <v>55</v>
      </c>
      <c r="G967" t="s">
        <v>475</v>
      </c>
      <c r="I967" t="str">
        <f t="shared" si="105"/>
        <v>--BR---F2</v>
      </c>
      <c r="J967" t="str">
        <f t="shared" si="106"/>
        <v>LF-435SP--BR---F2</v>
      </c>
      <c r="K967" t="str">
        <f t="shared" si="107"/>
        <v>カラー:ブラウン=LF-435SP--BR---F2</v>
      </c>
      <c r="L967" s="2" t="str">
        <f t="shared" si="108"/>
        <v>カラー:ブラック=LF-435SP--BK---F2&amp;カラー:ブラウン=LF-435SP--BR---F2</v>
      </c>
      <c r="M967" s="2" t="str">
        <f t="shared" si="109"/>
        <v>カラー ブラック ブラウン</v>
      </c>
      <c r="N967" s="2">
        <f t="shared" si="110"/>
        <v>0</v>
      </c>
      <c r="O967" s="2" t="str">
        <f t="shared" si="111"/>
        <v>LF-435SP</v>
      </c>
    </row>
    <row r="968" spans="1:15">
      <c r="A968" t="s">
        <v>7</v>
      </c>
      <c r="B968" t="s">
        <v>461</v>
      </c>
      <c r="C968" t="s">
        <v>9</v>
      </c>
      <c r="F968" t="s">
        <v>10</v>
      </c>
      <c r="G968" t="s">
        <v>507</v>
      </c>
      <c r="I968" t="str">
        <f t="shared" si="105"/>
        <v>--NA---F2</v>
      </c>
      <c r="J968" t="str">
        <f t="shared" si="106"/>
        <v>LF-435SP--NA---F2</v>
      </c>
      <c r="K968" t="str">
        <f t="shared" si="107"/>
        <v>カラー:ナチュラル=LF-435SP--NA---F2</v>
      </c>
      <c r="L968" s="2" t="str">
        <f t="shared" si="108"/>
        <v>カラー:ブラック=LF-435SP--BK---F2&amp;カラー:ブラウン=LF-435SP--BR---F2&amp;カラー:ナチュラル=LF-435SP--NA---F2</v>
      </c>
      <c r="M968" s="2" t="str">
        <f t="shared" si="109"/>
        <v>カラー ブラック ブラウン ナチュラル</v>
      </c>
      <c r="N968" s="2">
        <f t="shared" si="110"/>
        <v>0</v>
      </c>
      <c r="O968" s="2" t="str">
        <f t="shared" si="111"/>
        <v>LF-435SP</v>
      </c>
    </row>
    <row r="969" spans="1:15">
      <c r="A969" t="s">
        <v>7</v>
      </c>
      <c r="B969" t="s">
        <v>461</v>
      </c>
      <c r="C969" t="s">
        <v>9</v>
      </c>
      <c r="F969" t="s">
        <v>13</v>
      </c>
      <c r="G969" t="s">
        <v>474</v>
      </c>
      <c r="I969" t="str">
        <f t="shared" si="105"/>
        <v>--WH---F2</v>
      </c>
      <c r="J969" t="str">
        <f t="shared" si="106"/>
        <v>LF-435SP--WH---F2</v>
      </c>
      <c r="K969" t="str">
        <f t="shared" si="107"/>
        <v>カラー:ホワイト=LF-435SP--WH---F2</v>
      </c>
      <c r="L969" s="2" t="str">
        <f t="shared" si="108"/>
        <v>カラー:ブラック=LF-435SP--BK---F2&amp;カラー:ブラウン=LF-435SP--BR---F2&amp;カラー:ナチュラル=LF-435SP--NA---F2&amp;カラー:ホワイト=LF-435SP--WH---F2</v>
      </c>
      <c r="M969" s="2" t="str">
        <f t="shared" si="109"/>
        <v>カラー ブラック ブラウン ナチュラル ホワイト</v>
      </c>
      <c r="N969" s="2">
        <f t="shared" si="110"/>
        <v>0</v>
      </c>
      <c r="O969" s="2" t="str">
        <f t="shared" si="111"/>
        <v>LF-435SP</v>
      </c>
    </row>
    <row r="970" spans="1:15">
      <c r="A970" t="s">
        <v>7</v>
      </c>
      <c r="B970" t="s">
        <v>461</v>
      </c>
      <c r="C970" t="s">
        <v>9</v>
      </c>
      <c r="F970" t="s">
        <v>462</v>
      </c>
      <c r="G970" t="s">
        <v>549</v>
      </c>
      <c r="I970" t="str">
        <f t="shared" si="105"/>
        <v>--BK---F2</v>
      </c>
      <c r="J970" t="str">
        <f t="shared" si="106"/>
        <v>LF-435SP--BK---F2</v>
      </c>
      <c r="K970" t="str">
        <f t="shared" si="107"/>
        <v>カラー:ブラック（9月上旬入荷分）=LF-435SP--BK---F2</v>
      </c>
      <c r="L970" s="2" t="str">
        <f t="shared" si="108"/>
        <v>カラー:ブラック=LF-435SP--BK---F2&amp;カラー:ブラウン=LF-435SP--BR---F2&amp;カラー:ナチュラル=LF-435SP--NA---F2&amp;カラー:ホワイト=LF-435SP--WH---F2&amp;カラー:ブラック（9月上旬入荷分）=LF-435SP--BK---F2</v>
      </c>
      <c r="M970" s="2" t="str">
        <f t="shared" si="109"/>
        <v>カラー ブラック ブラウン ナチュラル ホワイト ブラック（9月上旬入荷分）</v>
      </c>
      <c r="N970" s="2">
        <f t="shared" si="110"/>
        <v>0</v>
      </c>
      <c r="O970" s="2" t="str">
        <f t="shared" si="111"/>
        <v>LF-435SP</v>
      </c>
    </row>
    <row r="971" spans="1:15">
      <c r="A971" t="s">
        <v>7</v>
      </c>
      <c r="B971" t="s">
        <v>461</v>
      </c>
      <c r="C971" t="s">
        <v>9</v>
      </c>
      <c r="F971" t="s">
        <v>463</v>
      </c>
      <c r="G971" t="s">
        <v>550</v>
      </c>
      <c r="I971" t="str">
        <f t="shared" si="105"/>
        <v>--BR---F2</v>
      </c>
      <c r="J971" t="str">
        <f t="shared" si="106"/>
        <v>LF-435SP--BR---F2</v>
      </c>
      <c r="K971" t="str">
        <f t="shared" si="107"/>
        <v>カラー:ブラウン（9月上旬入荷分）=LF-435SP--BR---F2</v>
      </c>
      <c r="L971" s="2" t="str">
        <f t="shared" si="108"/>
        <v>カラー:ブラック=LF-435SP--BK---F2&amp;カラー:ブラウン=LF-435SP--BR---F2&amp;カラー:ナチュラル=LF-435SP--NA---F2&amp;カラー:ホワイト=LF-435SP--WH---F2&amp;カラー:ブラック（9月上旬入荷分）=LF-435SP--BK---F2&amp;カラー:ブラウン（9月上旬入荷分）=LF-435SP--BR---F2</v>
      </c>
      <c r="M971" s="2" t="str">
        <f t="shared" si="109"/>
        <v>カラー ブラック ブラウン ナチュラル ホワイト ブラック（9月上旬入荷分） ブラウン（9月上旬入荷分）</v>
      </c>
      <c r="N971" s="2">
        <f t="shared" si="110"/>
        <v>0</v>
      </c>
      <c r="O971" s="2" t="str">
        <f t="shared" si="111"/>
        <v>LF-435SP</v>
      </c>
    </row>
    <row r="972" spans="1:15">
      <c r="A972" t="s">
        <v>7</v>
      </c>
      <c r="B972" t="s">
        <v>461</v>
      </c>
      <c r="C972" t="s">
        <v>9</v>
      </c>
      <c r="F972" t="s">
        <v>464</v>
      </c>
      <c r="G972" t="s">
        <v>632</v>
      </c>
      <c r="I972" t="str">
        <f t="shared" si="105"/>
        <v>--NA---F2</v>
      </c>
      <c r="J972" t="str">
        <f t="shared" si="106"/>
        <v>LF-435SP--NA---F2</v>
      </c>
      <c r="K972" t="str">
        <f t="shared" si="107"/>
        <v>カラー:ナチュラル（9月上旬入荷分）=LF-435SP--NA---F2</v>
      </c>
      <c r="L972" s="2" t="str">
        <f t="shared" si="108"/>
        <v>カラー:ブラック=LF-435SP--BK---F2&amp;カラー:ブラウン=LF-435SP--BR---F2&amp;カラー:ナチュラル=LF-435SP--NA---F2&amp;カラー:ホワイト=LF-435SP--WH---F2&amp;カラー:ブラック（9月上旬入荷分）=LF-435SP--BK---F2&amp;カラー:ブラウン（9月上旬入荷分）=LF-435SP--BR---F2&amp;カラー:ナチュラル（9月上旬入荷分）=LF-435SP--NA---F2</v>
      </c>
      <c r="M972" s="2" t="str">
        <f t="shared" si="109"/>
        <v>カラー ブラック ブラウン ナチュラル ホワイト ブラック（9月上旬入荷分） ブラウン（9月上旬入荷分） ナチュラル（9月上旬入荷分）</v>
      </c>
      <c r="N972" s="2">
        <f t="shared" si="110"/>
        <v>0</v>
      </c>
      <c r="O972" s="2" t="str">
        <f t="shared" si="111"/>
        <v>LF-435SP</v>
      </c>
    </row>
    <row r="973" spans="1:15">
      <c r="A973" t="s">
        <v>7</v>
      </c>
      <c r="B973" t="s">
        <v>461</v>
      </c>
      <c r="C973" t="s">
        <v>9</v>
      </c>
      <c r="F973" t="s">
        <v>465</v>
      </c>
      <c r="G973" t="s">
        <v>567</v>
      </c>
      <c r="I973" t="str">
        <f t="shared" si="105"/>
        <v>--WH---F2</v>
      </c>
      <c r="J973" t="str">
        <f t="shared" si="106"/>
        <v>LF-435SP--WH---F2</v>
      </c>
      <c r="K973" t="str">
        <f t="shared" si="107"/>
        <v>カラー:ホワイト（9月上旬入荷分）=LF-435SP--WH---F2</v>
      </c>
      <c r="L973" s="2" t="str">
        <f t="shared" si="108"/>
        <v>カラー:ブラック=LF-435SP--BK---F2&amp;カラー:ブラウン=LF-435SP--BR---F2&amp;カラー:ナチュラル=LF-435SP--NA---F2&amp;カラー:ホワイト=LF-435SP--WH---F2&amp;カラー:ブラック（9月上旬入荷分）=LF-435SP--BK---F2&amp;カラー:ブラウン（9月上旬入荷分）=LF-435SP--BR---F2&amp;カラー:ナチュラル（9月上旬入荷分）=LF-435SP--NA---F2&amp;カラー:ホワイト（9月上旬入荷分）=LF-435SP--WH---F2</v>
      </c>
      <c r="M973" s="2" t="str">
        <f t="shared" si="109"/>
        <v>カラー ブラック ブラウン ナチュラル ホワイト ブラック（9月上旬入荷分） ブラウン（9月上旬入荷分） ナチュラル（9月上旬入荷分） ホワイト（9月上旬入荷分）</v>
      </c>
      <c r="N973" s="2">
        <f t="shared" si="110"/>
        <v>1</v>
      </c>
      <c r="O973" s="2" t="str">
        <f t="shared" si="111"/>
        <v>LF-435SP</v>
      </c>
    </row>
  </sheetData>
  <autoFilter ref="A1:O973"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select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HT-2012-0907</dc:creator>
  <cp:lastModifiedBy>HT-Suga</cp:lastModifiedBy>
  <dcterms:created xsi:type="dcterms:W3CDTF">2013-07-17T05:14:52Z</dcterms:created>
  <dcterms:modified xsi:type="dcterms:W3CDTF">2014-12-26T06:26:30Z</dcterms:modified>
</cp:coreProperties>
</file>